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1" activeTab="33"/>
  </bookViews>
  <sheets>
    <sheet name="购置移动式医疗废物处置车" sheetId="1" r:id="rId1"/>
    <sheet name="大渡河（乐山段）应急经费预算" sheetId="2" r:id="rId2"/>
    <sheet name="省十四运会及省十届残运会暨五届特奥会市级预算安排资金" sheetId="3" r:id="rId3"/>
    <sheet name="水质自动站建设经费" sheetId="4" r:id="rId4"/>
    <sheet name="土壤监督性监测费用" sheetId="5" r:id="rId5"/>
    <sheet name="水环境生态断面考核监测项目" sheetId="6" r:id="rId6"/>
    <sheet name="乐山市中心城区大气网格化监测项目经费" sheetId="7" r:id="rId7"/>
    <sheet name="机动车遥感监测项目经费" sheetId="8" r:id="rId8"/>
    <sheet name="环境信息化省市县三级统筹项目" sheetId="9" r:id="rId9"/>
    <sheet name="2020年度空气环境质量激励资金" sheetId="10" r:id="rId10"/>
    <sheet name="2020年省级第四批生态环境保护专项资金支出预算" sheetId="11" r:id="rId11"/>
    <sheet name="2019年长江经济带水质监测能力建设项目中央预算内投资预算" sheetId="12" r:id="rId12"/>
    <sheet name="培训费" sheetId="13" r:id="rId13"/>
    <sheet name="乐山市环境信息化省市县三级统筹运维项目" sheetId="14" r:id="rId14"/>
    <sheet name="执法人员服装（区县）" sheetId="15" r:id="rId15"/>
    <sheet name="环评专家服务费（区县）" sheetId="16" r:id="rId16"/>
    <sheet name="生态环境保护专项资金" sheetId="17" r:id="rId17"/>
    <sheet name="2021年省级生态环境保护专项资金支出预算(省控重点污染源自动" sheetId="18" r:id="rId18"/>
    <sheet name="2021年省级生态环境保护专项资金支出预算(水污染防治激励约束" sheetId="19" r:id="rId19"/>
    <sheet name="2021年省级生态环境保护专项资金支出预算(空气环境质量激励约" sheetId="20" r:id="rId20"/>
    <sheet name="规划、方案、可研报告编制费等（区县）" sheetId="21" r:id="rId21"/>
    <sheet name="执法人员服装（市局）" sheetId="22" r:id="rId22"/>
    <sheet name="《乐山市“无废城市”试点方案》编制项目" sheetId="23" r:id="rId23"/>
    <sheet name="生态环境保护专项资金（2021年）" sheetId="24" r:id="rId24"/>
    <sheet name="2020年生态环境保护专项资金（第二批）" sheetId="25" r:id="rId25"/>
    <sheet name="建国初期参加革命工作退休干部困难补助" sheetId="26" r:id="rId26"/>
    <sheet name="2022年第一批中央和省级生态环保资金支出预算" sheetId="27" r:id="rId27"/>
    <sheet name="生态环境保护专项资金（支队）" sheetId="28" r:id="rId28"/>
    <sheet name="生态环境保护专项资金（辐射站）" sheetId="29" r:id="rId29"/>
    <sheet name="2019年第一批生态环境保护专项资金（环科所）" sheetId="30" r:id="rId30"/>
    <sheet name="2021年生态环境保护专项资金（环科所）" sheetId="31" r:id="rId31"/>
    <sheet name="2021年省级生态环境保护专项资金支出预算（水激励）" sheetId="32" r:id="rId32"/>
    <sheet name="乐山市五通桥盐磷化工循环产业园区预警监测项目（结转VOCs监测" sheetId="33" r:id="rId33"/>
    <sheet name="生态环境保护专项资金（环科所）" sheetId="34" r:id="rId34"/>
  </sheets>
  <definedNames>
    <definedName name="_xlnm.Print_Area" localSheetId="29">'2019年第一批生态环境保护专项资金（环科所）'!$A$1:$I$19</definedName>
    <definedName name="_xlnm.Print_Area" localSheetId="30">'2021年生态环境保护专项资金（环科所）'!$A$1:$I$20</definedName>
    <definedName name="_xlnm.Print_Area" localSheetId="31">'2021年省级生态环境保护专项资金支出预算（水激励）'!$A$1:$I$20</definedName>
    <definedName name="_xlnm.Print_Area" localSheetId="0">购置移动式医疗废物处置车!$A$1:$I$21</definedName>
    <definedName name="_xlnm.Print_Area" localSheetId="32">'乐山市五通桥盐磷化工循环产业园区预警监测项目（结转VOCs监测'!$A$1:$I$26</definedName>
    <definedName name="_xlnm.Print_Area" localSheetId="33">'生态环境保护专项资金（环科所）'!$A$1:$I$30</definedName>
    <definedName name="_xlnm._FilterDatabase" localSheetId="16" hidden="1">生态环境保护专项资金!$L$11</definedName>
  </definedNames>
  <calcPr calcId="144525"/>
</workbook>
</file>

<file path=xl/sharedStrings.xml><?xml version="1.0" encoding="utf-8"?>
<sst xmlns="http://schemas.openxmlformats.org/spreadsheetml/2006/main" count="2224" uniqueCount="471">
  <si>
    <t>附件3</t>
  </si>
  <si>
    <t>市级项目支出绩效自评表</t>
  </si>
  <si>
    <t>项目名称：</t>
  </si>
  <si>
    <t>51110022T000006889351-购置移动式医疗废物处置车</t>
  </si>
  <si>
    <t>年度：</t>
  </si>
  <si>
    <t>主管部门：</t>
  </si>
  <si>
    <t>389-乐山市生态环境局</t>
  </si>
  <si>
    <t>实施单位：</t>
  </si>
  <si>
    <t>389001-乐山市生态环境局机关</t>
  </si>
  <si>
    <t>项目资金（万元）</t>
  </si>
  <si>
    <t>全年预算数</t>
  </si>
  <si>
    <t>全年执行数</t>
  </si>
  <si>
    <t>预算执行率</t>
  </si>
  <si>
    <t>年度资金总额</t>
  </si>
  <si>
    <t>其中：财政拨款</t>
  </si>
  <si>
    <t>其他资金</t>
  </si>
  <si>
    <t>年度总体目标</t>
  </si>
  <si>
    <t>预期目标</t>
  </si>
  <si>
    <t>实际完成情况</t>
  </si>
  <si>
    <t>配合做好方舱医院建设工作，高效开展医疗废物无害化处置，完成移动式医疗废物处置车购置</t>
  </si>
  <si>
    <t>一级指标</t>
  </si>
  <si>
    <t>二级指标</t>
  </si>
  <si>
    <t>三级指标</t>
  </si>
  <si>
    <t>年度指标值</t>
  </si>
  <si>
    <t>实际完成值</t>
  </si>
  <si>
    <t>分值/权重
（百分制）</t>
  </si>
  <si>
    <t>得分</t>
  </si>
  <si>
    <t>扣分原因分析</t>
  </si>
  <si>
    <t>得    分</t>
  </si>
  <si>
    <t>预算执行率（10分）</t>
  </si>
  <si>
    <t>产出指标</t>
  </si>
  <si>
    <t>数量指标</t>
  </si>
  <si>
    <t>购置移动式医疗废物处置车</t>
  </si>
  <si>
    <t>1辆</t>
  </si>
  <si>
    <t>质量指标</t>
  </si>
  <si>
    <t>验收合格率</t>
  </si>
  <si>
    <t>时效指标</t>
  </si>
  <si>
    <t>2022年6月31日以前</t>
  </si>
  <si>
    <t>成本指标</t>
  </si>
  <si>
    <t>购置移动式医疗废物价格</t>
  </si>
  <si>
    <t>370万元</t>
  </si>
  <si>
    <t>342万元</t>
  </si>
  <si>
    <t>效益指标</t>
  </si>
  <si>
    <t>社会效益指标</t>
  </si>
  <si>
    <t>保障人民群众安全</t>
  </si>
  <si>
    <t>优良中低差</t>
  </si>
  <si>
    <t>优</t>
  </si>
  <si>
    <t>生态效益指标</t>
  </si>
  <si>
    <t>无医疗废物环境污染事故</t>
  </si>
  <si>
    <t>满意度指标</t>
  </si>
  <si>
    <t>服务对象满意度指标</t>
  </si>
  <si>
    <t>服务对象满意度</t>
  </si>
  <si>
    <t>说明：1.预算执行率得分=全年执行数/全年预算数*10分；
      2.“产出指标、效益指标、满意度指标”一共90分，对应的是一体化系统中单位编制的项目绩效目标。</t>
  </si>
  <si>
    <t>51110023T000008461122-大渡河（乐山段）应急经费预算</t>
  </si>
  <si>
    <t>进一步加强环境监察监测能力，提升环境应急能力建设水平，提升区域突发环境事件应急处置能力</t>
  </si>
  <si>
    <t>完成无人机购置一架，增强了环境监察能力，环境应急处置水平</t>
  </si>
  <si>
    <t>监测点位</t>
  </si>
  <si>
    <t>20个</t>
  </si>
  <si>
    <t>排查企业数量</t>
  </si>
  <si>
    <t>80家</t>
  </si>
  <si>
    <t>开展调查区县</t>
  </si>
  <si>
    <t>6个</t>
  </si>
  <si>
    <t>质量控制</t>
  </si>
  <si>
    <t>生态环境质量</t>
  </si>
  <si>
    <t>不断改善</t>
  </si>
  <si>
    <t>群众满意度</t>
  </si>
  <si>
    <t>51110022T000006814591-省十四运会及省十届残运会暨五届特奥会市级预算安排资金</t>
  </si>
  <si>
    <t>省运会期间开展市中区及周边区县、赛事举办地污染环境执法检查等。省十四运会在乐山召开，对我市社会经济发展具有重要意义。重大活动，安全是第一位。为确保十四届省运会期间全市，特别比赛地及其周边环境安全和环境质量，我局将统筹全市环境监管执法力量，投入最大的人力、财力、物力，以空前的力度开展环境监管执法工作，保证环境安全和环境质量持续向好，为省十四运会顺利举行做出贡献。</t>
  </si>
  <si>
    <t>省运会圆满完成，市中区及周边区县、赛事举办地，环境安全和环境质量持续向好</t>
  </si>
  <si>
    <t>环境监管执法涉及区县</t>
  </si>
  <si>
    <t>11个</t>
  </si>
  <si>
    <t>保障执法车辆数</t>
  </si>
  <si>
    <t>7辆</t>
  </si>
  <si>
    <t>监管城市集中式饮用水源地</t>
  </si>
  <si>
    <t>14个</t>
  </si>
  <si>
    <t>出动执法车辆</t>
  </si>
  <si>
    <t>800车次</t>
  </si>
  <si>
    <t>810车次</t>
  </si>
  <si>
    <t>出动执法人员</t>
  </si>
  <si>
    <t>4000人次</t>
  </si>
  <si>
    <t>4050人次</t>
  </si>
  <si>
    <t>2022年12月底完成</t>
  </si>
  <si>
    <t>空气质量优良天数率</t>
  </si>
  <si>
    <t>县级及以上城市集中式饮用水水源地水质达标率</t>
  </si>
  <si>
    <t>环境质量</t>
  </si>
  <si>
    <t>51110022T000000276416-水质自动站建设经费</t>
  </si>
  <si>
    <t>新建7个水质自动监测站，进一步完善国家水质自动监测网络，全面提升水质监测预警能力，加强国家对我市水体环境质量的监测。</t>
  </si>
  <si>
    <t>建成7个水质自动监测站，进一步完善国家水质自动监测网络，全面提升水质监测预警能力，加强国家对我市水体环境质量的监测。</t>
  </si>
  <si>
    <t>新建水质自动监测站</t>
  </si>
  <si>
    <t>工程验收合格率</t>
  </si>
  <si>
    <t>工程完工及时性</t>
  </si>
  <si>
    <t>完善国家水质自动监测网络</t>
  </si>
  <si>
    <t>良</t>
  </si>
  <si>
    <t>使用单位满意度</t>
  </si>
  <si>
    <t>51110022T000000278671-土壤监督性监测费用</t>
  </si>
  <si>
    <t>贯彻落实《中华人民共和国土壤污染防治法》《土壤污染防治行动计划四川省工作方案》《四川省工矿用地土壤环境管理办法》，切实推进我市土壤污染防治工作。</t>
  </si>
  <si>
    <t>固体废物处置设施周边土壤监测频次</t>
  </si>
  <si>
    <t>1次/年</t>
  </si>
  <si>
    <t>固体废物处置设施周边土壤监测数量</t>
  </si>
  <si>
    <t>土壤污染重点监管单位监测结果准确率</t>
  </si>
  <si>
    <t>100%</t>
  </si>
  <si>
    <t>工业园区土壤监测结果准确率</t>
  </si>
  <si>
    <t>固体废物处置设施周边土壤监测结果准确率</t>
  </si>
  <si>
    <t>污水集中处理设施周边土壤监测结果准确率</t>
  </si>
  <si>
    <t>土壤污染重点监管单位监测及时性</t>
  </si>
  <si>
    <t>工业园区土壤监测及时性</t>
  </si>
  <si>
    <t>固体废物处置设施周边土壤监测及时性</t>
  </si>
  <si>
    <t>污水集中处理设施周边土壤监测及时性</t>
  </si>
  <si>
    <t>土壤监督性监测成本控制数</t>
  </si>
  <si>
    <t>160万元</t>
  </si>
  <si>
    <t>工业园区土壤监测频次</t>
  </si>
  <si>
    <t>污水集中处理设施周边土壤监测频次</t>
  </si>
  <si>
    <t>土壤污染重点监管单位数量</t>
  </si>
  <si>
    <t>33家</t>
  </si>
  <si>
    <t>土壤污染重点监管单位监测频次</t>
  </si>
  <si>
    <t>工业园区土壤监测数量</t>
  </si>
  <si>
    <t>9个</t>
  </si>
  <si>
    <t>污水集中处理设施周边土壤监测数量</t>
  </si>
  <si>
    <t>15个</t>
  </si>
  <si>
    <t>监测结果应用率</t>
  </si>
  <si>
    <t>监测结果应用单位满意度</t>
  </si>
  <si>
    <t>95%</t>
  </si>
  <si>
    <t>51110022T000000278679-水环境生态断面考核监测项目</t>
  </si>
  <si>
    <t>反映水生态环境质量状况，建立健全流域水生态环境监测和评价体系，为跨界断面水质目标考核和划清市、县级行政区域水环境保护责任提供技术支撑</t>
  </si>
  <si>
    <t xml:space="preserve">	市级水环境质量考核断面个数</t>
  </si>
  <si>
    <t>市级生态补偿断面个数</t>
  </si>
  <si>
    <t>河、湖长考核断面个数</t>
  </si>
  <si>
    <t>河、湖长考核断面报告结果准确率</t>
  </si>
  <si>
    <t>河、湖长考核断面报告及时性</t>
  </si>
  <si>
    <t xml:space="preserve">	监测结果应用率</t>
  </si>
  <si>
    <t>51110022T000000278765-乐山市中心城区大气网格化监测项目经费</t>
  </si>
  <si>
    <t>通过建设环境空气质量监测站和补充环境空气质量监测参数模块，提高环境监测分析质量，确保监测数据的准确性和可靠性；为各级领导研究和制定改造城市环境空气质量和区域环境噪声污染提供科学依据；建立健全乐山市环境空气质量监测系统，全而提高广大市民的健康保障；能够满足乐山全市及附近区域群众的基本空气质量需求、适应本市经济社会协调发展要求的公共环境监测体系，提高公民的环保意识。</t>
  </si>
  <si>
    <t>气象五参数监测仪数量</t>
  </si>
  <si>
    <t>38套</t>
  </si>
  <si>
    <t>项目完成进度</t>
  </si>
  <si>
    <t>项目完成及时率（%）</t>
  </si>
  <si>
    <t>改善大气环境质量，建设美丽乐山</t>
  </si>
  <si>
    <t>群众生活满意度</t>
  </si>
  <si>
    <t>51110022T000000278786-机动车遥感监测项目经费</t>
  </si>
  <si>
    <t>该项目成功建成，实现了我市中心城区重点区域高污染车现行管理，减少城区高污染车机动车排放废气，提高城区环境空气质量的目标。遥感监测是环保定期检测的重要补充，是确保上路行驶的机动车排气持续达标和加速淘汰老旧车的重要监管手段。该项目的建成便于及时发现高排放车辆，限制重污染车辆进入城市。促进车主提高环保意识，自觉遵守环保法律法规。</t>
  </si>
  <si>
    <t xml:space="preserve">	新建固定水平式机动车尾气遥感监测设备数量</t>
  </si>
  <si>
    <t>1个</t>
  </si>
  <si>
    <t xml:space="preserve">	项目完成进度（%）</t>
  </si>
  <si>
    <t>项目完成及时率</t>
  </si>
  <si>
    <t xml:space="preserve">	减少机动车尾气排放</t>
  </si>
  <si>
    <t xml:space="preserve">	群众生活满意度</t>
  </si>
  <si>
    <t>90%</t>
  </si>
  <si>
    <t>51110022T000000278899-环境信息化省市县三级统筹项目</t>
  </si>
  <si>
    <t>乐山市环境信息化省市县三级统筹建设项目将建设：GIS空间展示管理系统、短信平台支撑服务、生态环境大数据中心平台、电子政务门户管理系统、环境监察数据统计与决策分析系统、流域网格划分与综合监控管理系统、水污染防治网格化管理平台、监测一体化综合业务平台、可视化污染源智能监管软件等9个业务管理系统用于环保业务能力提升，另建设有机房及原机房搬迁，指挥中心、融合会商室、党组会议室、11区县等大屏及会议系统，10点位污染源视频监控用于环保基础能力提升，另还需对原有业务系统进行政务云搬迁等。</t>
  </si>
  <si>
    <t>大屏及会议系统</t>
  </si>
  <si>
    <t>11套</t>
  </si>
  <si>
    <t>项目质量可控性</t>
  </si>
  <si>
    <t xml:space="preserve">	总投资</t>
  </si>
  <si>
    <t>2054.4515万元</t>
  </si>
  <si>
    <t>可持续影响指标</t>
  </si>
  <si>
    <t>工作效率提升度</t>
  </si>
  <si>
    <t>51110022T000000279172-2020年度空气环境质量激励资金</t>
  </si>
  <si>
    <t>完成乐山市2020年蓝天保卫战重点环境空气质量监测建设项目和乐山市2020年蓝天保卫战重点技术支撑能力建设项目。</t>
  </si>
  <si>
    <t>采购监测设备数量（台）</t>
  </si>
  <si>
    <t>1台</t>
  </si>
  <si>
    <t>监测系统建设数（个）</t>
  </si>
  <si>
    <t>项目完成及时性</t>
  </si>
  <si>
    <t xml:space="preserve">	改善大气环境质量，建设美丽乐山</t>
  </si>
  <si>
    <t xml:space="preserve">	群众满意度（%）</t>
  </si>
  <si>
    <t>51110022T000000279197-2020年省级第四批生态环境保护专项资金支出预算</t>
  </si>
  <si>
    <t>着眼全省环境安全形势，坚持问题导向，分类施策，着力构建环境应急物资保障体系，科学储备环境应急物资，强化物资调运网络，完善环境应急物资管理制度和运行机制，添置环境监测设备，有效提升应急保障能力。</t>
  </si>
  <si>
    <t xml:space="preserve">	防护设备器材</t>
  </si>
  <si>
    <t>1批</t>
  </si>
  <si>
    <t>所有物资验收合格率</t>
  </si>
  <si>
    <t xml:space="preserve">	2022年3月-12月</t>
  </si>
  <si>
    <t>增加设备购置，加大物资储备，提高生态环境应急处突能力</t>
  </si>
  <si>
    <t xml:space="preserve">	服务对象满意度</t>
  </si>
  <si>
    <t>99%</t>
  </si>
  <si>
    <t>51110022T000000279198-2019年长江经济带水质监测能力建设项目中央预算内投资预算</t>
  </si>
  <si>
    <t>根据《财政部关于下达 2019 年长江经济带水质监测能力建设项目中央基建投资预算（拨款）的通知》（财建〔2019〕502 号）、《四川省发展和改革委员会关于转下达长江经济带水质监测能力建设项目 2019 年中央预算内投资计划的通知》（川发改投资〔2019〕402 号）及《四川省发改委关于四川省长江经济带水质自动监测能力建设方案的复函》的要求，我市分别在岷江青衣坝断面、大渡河安谷电站大坝断面、沐溪河穿山坳断面开展监测工作</t>
  </si>
  <si>
    <t>水质断面监测</t>
  </si>
  <si>
    <t>3个</t>
  </si>
  <si>
    <t xml:space="preserve">	验收合格率</t>
  </si>
  <si>
    <t xml:space="preserve">	2022年1月-2022年12月</t>
  </si>
  <si>
    <t xml:space="preserve">	预算金额</t>
  </si>
  <si>
    <t>52800元</t>
  </si>
  <si>
    <t xml:space="preserve">	长江经济带水环境质量监测水平</t>
  </si>
  <si>
    <t>高中低</t>
  </si>
  <si>
    <t>高</t>
  </si>
  <si>
    <t>51110022T000000279199-培训费</t>
  </si>
  <si>
    <t>提升全市业务能力建设，评选全市业务标兵、岗位能手及优秀团队。</t>
  </si>
  <si>
    <t>分类别全面提升生态环境系统干部职工业务能力，评选出全市6名业务标兵，10名岗位能手，3个测管协同优秀团队，4个优秀组织奖。</t>
  </si>
  <si>
    <t xml:space="preserve">	培训人数（人）</t>
  </si>
  <si>
    <t>150人/次</t>
  </si>
  <si>
    <t>≥150人/次</t>
  </si>
  <si>
    <t>2022年7月-12月</t>
  </si>
  <si>
    <t>评选优秀团队、优秀组织奖数</t>
  </si>
  <si>
    <t>7个</t>
  </si>
  <si>
    <t>评选能手数</t>
  </si>
  <si>
    <t>10人</t>
  </si>
  <si>
    <t>评选标兵数</t>
  </si>
  <si>
    <t>6人</t>
  </si>
  <si>
    <t>参训人员素质</t>
  </si>
  <si>
    <t>提高</t>
  </si>
  <si>
    <t xml:space="preserve">	培训对象满意度（%）</t>
  </si>
  <si>
    <t>51110022T000000281213-乐山市环境信息化省市县三级统筹运维项目</t>
  </si>
  <si>
    <t xml:space="preserve">根根据省生态环境厅印发的《四川省环境信息化省市县三级统筹建设总体方案暨2017年试点建设方案》（川环函〔2017〕1370号）文件要求，乐山市环境信息化省市县三级统筹运维项目包括乐山市环境信息化省市县三级统筹项目运维费、移动执法平台运维费。
（1）乐山市环境信息化省市县三级统筹项目运维，乐山市生态环境局于2020年实施乐山市环境信息化省市县三级统筹建设项目，2020年12月通过初验，2021年8月通过终验正式投入使用，2022年8月1年免费运维期满后将进入付费运维期；（2）移动执法平台运维，移动执法平台由省生态环境厅下发，用于生态环境局定期对各生产企业进行相关例行检查，需我市保障相关平台的运维经费。
</t>
  </si>
  <si>
    <t>服务部门（科室）数量</t>
  </si>
  <si>
    <t>85个</t>
  </si>
  <si>
    <t>专网内用户数量</t>
  </si>
  <si>
    <t>500个</t>
  </si>
  <si>
    <t>外网网格化用户数量</t>
  </si>
  <si>
    <t>2300个</t>
  </si>
  <si>
    <t>数据系统正常运维率</t>
  </si>
  <si>
    <t>数据传输有效性</t>
  </si>
  <si>
    <t>运维时间</t>
  </si>
  <si>
    <t>1年</t>
  </si>
  <si>
    <t xml:space="preserve">环境监管、环境信息化能力	</t>
  </si>
  <si>
    <t xml:space="preserve">经济社会高质量发展和生态环境高水平保护	</t>
  </si>
  <si>
    <t>80%</t>
  </si>
  <si>
    <t>51110022T000000282266-执法人员服装（区县）</t>
  </si>
  <si>
    <t>为加强综合行政执法队伍建设，督促综合行政执法人员规范穿着制式服装、佩戴标志、严肃仪容仪表及执法风纪，根据乐编发[2020]38号文件和川财行[2021]26号文件，区县生态环境局实行局队合一，并对持有执法证人员配备执法服装</t>
  </si>
  <si>
    <t>2022年完成</t>
  </si>
  <si>
    <t>预算数</t>
  </si>
  <si>
    <t>863294.6元</t>
  </si>
  <si>
    <t>执法人员服装</t>
  </si>
  <si>
    <t>214套</t>
  </si>
  <si>
    <t>着装使用率</t>
  </si>
  <si>
    <t>执法人员满意度</t>
  </si>
  <si>
    <t>51110022T000000282671-环评专家服务费（区县）</t>
  </si>
  <si>
    <t>根据《建设项目环境保护管理条例》，环境保护行政主管部门可以组织技术机构对建设项目环境影响报告书、环境影响报告表进行技术评估，并承担相应费用。</t>
  </si>
  <si>
    <t>每次聘请专家人数</t>
  </si>
  <si>
    <t>3人</t>
  </si>
  <si>
    <t>专家费用每人每次金额</t>
  </si>
  <si>
    <t>800元</t>
  </si>
  <si>
    <t>保障环评文件编制质量</t>
  </si>
  <si>
    <t>出具专家意见时间</t>
  </si>
  <si>
    <t>有效防治破坏环境</t>
  </si>
  <si>
    <t>98%</t>
  </si>
  <si>
    <t>51110022T000000282922-生态环境保护专项资金</t>
  </si>
  <si>
    <t xml:space="preserve">1.委托第三方机构对2021年度企业环境信用评价工作提供技术支撑服务，主要包括宣传、培训、咨询、指导、评价、受理企业申诉、综合分析、编制年度报告等相关工作.
2.完成生态环境损害赔偿案件涉及生态环境损害的鉴定评估工作，顺利推进生态环境赔偿工作。鉴定评估费或专家论证费应当由赔偿义务人承担，在赔偿义务人不愿意配合开展鉴定评估工作的情况下，需要由办案单位先行支付，待鉴定评估结果出来后通过磋商或诉讼由赔偿义务人承担。.
3.积极开展项目包装，争取中央、省级生态环境保护专项资金，拟编制项目可研报告、实施方案10个以上，全市入中央、省级生态环境保护投资项目储备库项目20个以上，争取上级资金5000万元以上。
4.市生态环境局选派干部到省生态环境厅、国家生态环境部工作的房屋租赁费用，省生态环境厅、国家生态环境部选派干部到市生态环境局工作和市生态环境局选派干部到县、乡镇工作的房屋租赁费用.
5.为加强生态环境保护的社会监督，及时有效解决影响群众生产生活的环境突出问题，对生态环境违法行为实行有奖举报。根据举报的内容、性质、协查程度和环境违法行为的危害情况，对举报人进行金额500-2000的现金奖励。
6.开展中央生态环境保护第二轮督察“回头看”工作，圆满完成迎接“回头看”准备工作以及“回头看”下沉督察工作，加强问题排查，积极整改发现问题。其他商品和服务支出.
7.为贯彻落实黄润秋部长2021年在全国宣传贯彻《排污许可管理条例》视频会议上的讲话精神，完成“双百”任务目标（1年内执行报告审核率100%，3年内排污许可质量审核率100%）。根据《排污许可管理条例》第五条“设区的市级以上人民政府应当将排污许可管理工作所需经费列入本级预算”之规定，委托第三方机构在2021年至2023年期间，对全持证排污单位许可核发质量和持证排污单位提交执行报告质量提供技术支撑服务。
</t>
  </si>
  <si>
    <t>回头看集中办公人数</t>
  </si>
  <si>
    <t>20人</t>
  </si>
  <si>
    <t>生态环境损害鉴定评估</t>
  </si>
  <si>
    <t>3件</t>
  </si>
  <si>
    <t>21件</t>
  </si>
  <si>
    <t>企业环境信用评价</t>
  </si>
  <si>
    <t>150家</t>
  </si>
  <si>
    <t>178家</t>
  </si>
  <si>
    <t>编制项目可研报告、实施方案</t>
  </si>
  <si>
    <t>10个</t>
  </si>
  <si>
    <t>上挂下派干部</t>
  </si>
  <si>
    <t>3人次</t>
  </si>
  <si>
    <t>生态环境保护有奖举报</t>
  </si>
  <si>
    <t>15人次</t>
  </si>
  <si>
    <t>争取上级资金</t>
  </si>
  <si>
    <t>5000万元</t>
  </si>
  <si>
    <t>21000万元</t>
  </si>
  <si>
    <t>排污许可技术支持服务</t>
  </si>
  <si>
    <t>15家</t>
  </si>
  <si>
    <t>各报告、方案、图鉴验收通过率</t>
  </si>
  <si>
    <t>提高应急防范能力</t>
  </si>
  <si>
    <t>51110022T000000300737-2021年省级生态环境保护专项资金支出预算(省控重点污染源自动监控系统运行经费)</t>
  </si>
  <si>
    <t xml:space="preserve">1.保障污染源监控中心网络服务费、电费的支出；
2.确保污染源监控中心软硬件的正常运行；
3.保障140家重点污染源自动监控系统的正常运行和维护，重点污染源的自动监控数据上传率达到95%；
4.保障40家重点污染源视频自动监控的正常运行和维护。
</t>
  </si>
  <si>
    <t>1.保障污染源监控中心网络服务费、电费的支出；
2.确保污染源监控中心软硬件的正常运行；
3.保障140家重点污染源自动监控系统的正常运行和维护，重点污染源的自动监控数据上传率达到95%；
4.保障40家重点污染源视频自动监控的正常运行和维护。</t>
  </si>
  <si>
    <t xml:space="preserve">	2022年1月-12月</t>
  </si>
  <si>
    <t xml:space="preserve">	对国控省控重点排污企业在线监控率</t>
  </si>
  <si>
    <t>数据传输率</t>
  </si>
  <si>
    <t>督促企业依法排污自觉性，促进环境质量改善</t>
  </si>
  <si>
    <t>51110022T000000300750-2021年省级生态环境保护专项资金支出预算(水污染防治激励约束资金)</t>
  </si>
  <si>
    <t xml:space="preserve">乐山市源清单编制和生态环境问题解析、乐山市重点污染源控制与治理技术应用研究、乐山市污染源及水质响应模型及数据平台建设、乐山市重要水体水环境保护与修复研究、乐山市岷江流域生态环境保护综合解决方案研究。形成一套清单、完成一个报告、编制一个方案、提交一套数据、建立一个平台，完成系列专题研究报告
建设岷江青衣坝断面、大渡河安谷电站断面、沐溪河穿山坳断面水质自动监测站。含站房、及站房内电气照明、给排水、通讯、水站各单元和数据平台等配套设施建设。
委托第三方对茫溪河、磨池河、泥溪河等重点小流域环境综合治理提供排污口溯源、监测、监控、巡河管理、分析报告、规划、评估等技术服务
</t>
  </si>
  <si>
    <t>乐山市源清单编制和生态环境问题解析、乐山市重点污染源控制与治理技术应用研究、乐山市污染源及水质响应模型及数据平台建设、乐山市重要水体水环境保护与修复研究、乐山市岷江流域生态环境保护综合解决方案研究。形成一套清单、完成一个报告、编制一个方案、提交一套数据、建立一个平台，完成系列专题研究报告
建设岷江青衣坝断面、大渡河安谷电站断面、沐溪河穿山坳断面水质自动监测站。含站房、及站房内电气照明、给排水、通讯、水站各单元和数据平台等配套设施建设。
委托第三方对茫溪河、磨池河、泥溪河等重点小流域环境综合治理提供排污口溯源、监测、监控、巡河管理、分析报告、规划、评估等技术服务</t>
  </si>
  <si>
    <t>编制乐山市“十四五”重点流域水生态环境保护规划</t>
  </si>
  <si>
    <t>1套</t>
  </si>
  <si>
    <t>编制方案</t>
  </si>
  <si>
    <t>提交数据</t>
  </si>
  <si>
    <t>按时完成</t>
  </si>
  <si>
    <t>完成报告</t>
  </si>
  <si>
    <t>环境美化</t>
  </si>
  <si>
    <t>51110022T000000300753-2021年省级生态环境保护专项资金支出预算(空气环境质量激励约束资金)</t>
  </si>
  <si>
    <t xml:space="preserve">对主城区4座国控空气自动站仪器设备更新，采购4套6参数国标法空气自动监测仪器设备。
按照《生态保护红线、环境质量底线、资源利用上线和环境准入负面清单编制技术指南（试行）》等国家相关文件要求，紧密结合乐山市生态环境特征和地方经济发展需求，对乐山市“三线一单”成果进行优化和完善，确保“三线一单”生态环境分区管控体系切实落地。
采购12套便携式不透光烟度计检测系统，用于柴油货车及非道路移动机械尾气排放监测。
</t>
  </si>
  <si>
    <t>对主城区4座国控空气自动站仪器设备更新，采购4套6参数国标法空气自动监测仪器设备。
按照《生态保护红线、环境质量底线、资源利用上线和环境准入负面清单编制技术指南（试行）》等国家相关文件要求，紧密结合乐山市生态环境特征和地方经济发展需求，对乐山市“三线一单”成果进行优化和完善，确保“三线一单”生态环境分区管控体系切实落地。
采购12套便携式不透光烟度计检测系统，用于柴油货车及非道路移动机械尾气排放监测。</t>
  </si>
  <si>
    <t>红外相机检测仪</t>
  </si>
  <si>
    <t>6参数空气自动检测仪器设备</t>
  </si>
  <si>
    <t>4套</t>
  </si>
  <si>
    <t>便携式不透光烟度计检测系统</t>
  </si>
  <si>
    <t>12套</t>
  </si>
  <si>
    <t>2022年12月底前完成</t>
  </si>
  <si>
    <t>产品验收合格率</t>
  </si>
  <si>
    <t>方案编制个数</t>
  </si>
  <si>
    <t>群众环保意识提升</t>
  </si>
  <si>
    <t>51110022T000004988608-规划、方案、可研报告编制费等（区县）</t>
  </si>
  <si>
    <t xml:space="preserve">1.完成犍为岷江入河排污口一河一策整治方案；完成犍为县生态县、生态乡镇创建规划编制；水、气、土项目入省级项目库，争取中央、省级专项资金；确定犍为县集中饮用水源保护区矢量边界数据。
2.编制沐川县畜禽养殖规划，为畜禽养殖布局及污染治理提供依据
3.为了加强畜禽养殖禁养区管理，按照《峨边彝族自治县人民政府办公室关于修定畜禽养殖禁养区划定方案》，形成畜禽养殖禁养区矢量数据，编制矢量数据和禁养区划图一套，农村生活污水年度实施方案一套
4.对夹江城区声环境功能区进行监测和评估，根据评估结果对现有功能区噪声、交通噪声和区域噪声的监测点位进行优化调整，编制城区声环境功能区评估及调整划分技术报告一份，功能区声环境质量现状调查点位4个，交通噪声声环境质量现状调查点位16个，区域声环境质量现状调查点位111个。为申请上级专项资金编制项目方案、编制各类生态环境保护规划、编制污染防治可研报告等提供参考依据，保障后期项目顺利落地实施，提高资金使用绩效等。
5.市中区通过编制项目可研报告，完成项目立项并形成成熟度后，上报省生态环境厅环保项目库和国家生态环境部环保项目库，为市中区大气、水污染、土壤污染治理等争取环保专项资金，不断推动全区生态环境领域工程治理项目落地落实。按照应急预案每三年进行一次修编的要求，依照全区乡镇集中式饮用水水源地最新现状对《乐山市市中区乡镇集中式饮用水水源地突发环境事件应急预案》进行修编，确保一旦发生饮用水水源地环境事件时，能有组织、有秩序、及时处置，确保水源地环境安全。通过《乐山市市中区“十四五”畜禽养殖污染防治规划》编制，按照“零排放”“资源综合利用”的总体思路，在合理提升养殖总量的前提下，大力倡导清洁、生态养殖，因地制宜加强畜禽粪污综合利用和建设粪污处理设施，加快提升畜禽养殖污染监管能力和污染防治水平，提高畜禽养殖企业环保主体责任意识，完善企业环保管理制度，促进畜禽养殖规范管理，推动市中区畜禽养殖绿色健康发展。
6.保障峨眉山市2个城镇集中式饮用水源地，1个备用水源地，4个乡镇集中式饮用水源地，8个镇乡分散饮用水源地安全；掌握重点污染源（区域）和水源保护区（非取水口）地下水情况；提升畜禽养殖污染防治能力
</t>
  </si>
  <si>
    <t>1.完成犍为岷江入河排污口一河一策整治方案；完成犍为县生态县、生态乡镇创建规划编制；水、气、土项目入省级项目库，争取中央、省级专项资金；确定犍为县集中饮用水源保护区矢量边界数据。
2.编制沐川县畜禽养殖规划，为畜禽养殖布局及污染治理提供依据
3.为了加强畜禽养殖禁养区管理，按照《峨边彝族自治县人民政府办公室关于修定畜禽养殖禁养区划定方案》，形成畜禽养殖禁养区矢量数据，编制矢量数据和禁养区划图一套，农村生活污水年度实施方案一套
4.对夹江城区声环境功能区进行监测和评估，根据评估结果对现有功能区噪声、交通噪声和区域噪声的监测点位进行优化调整，编制城区声环境功能区评估及调整划分技术报告一份，功能区声环境质量现状调查点位4个，交通噪声声环境质量现状调查点位16个，区域声环境质量现状调查点位111个。为申请上级专项资金编制项目方案、编制各类生态环境保护规划、编制污染防治可研报告等提供参考依据，保障后期项目顺利落地实施，提高资金使用绩效等。
5.市中区通过编制项目可研报告，完成项目立项并形成成熟度后，上报省生态环境厅环保项目库和国家生态环境部环保项目库，为市中区大气、水污染、土壤污染治理等争取环保专项资金，不断推动全区生态环境领域工程治理项目落地落实。按照应急预案每三年进行一次修编的要求，依照全区乡镇集中式饮用水水源地最新现状对《乐山市市中区乡镇集中式饮用水水源地突发环境事件应急预案》进行修编，确保一旦发生饮用水水源地环境事件时，能有组织、有秩序、及时处置，确保水源地环境安全。通过《乐山市市中区“十四五”畜禽养殖污染防治规划》编制，按照“零排放”“资源综合利用”的总体思路，在合理提升养殖总量的前提下，大力倡导清洁、生态养殖，因地制宜加强畜禽粪污综合利用和建设粪污处理设施，加快提升畜禽养殖污染监管能力和污染防治水平，提高畜禽养殖企业环保主体责任意识，完善企业环保管理制度，促进畜禽养殖规范管理，推动市中区畜禽养殖绿色健康发展。
6.保障峨眉山市2个城镇集中式饮用水源地，1个备用水源地，4个乡镇集中式饮用水源地，8个镇乡分散饮用水源地安全；掌握重点污染源（区域）和水源保护区（非取水口）地下水情况；提升畜禽养殖污染防治能力</t>
  </si>
  <si>
    <t xml:space="preserve">	 大气污染防治项目申报可研编制（个）</t>
  </si>
  <si>
    <t>确定犍为县集中饮用水源保护区矢量边界数据</t>
  </si>
  <si>
    <t xml:space="preserve">	 《地下水评估报告》</t>
  </si>
  <si>
    <t xml:space="preserve">	 区域畜禽养殖布局规划个数</t>
  </si>
  <si>
    <t>2个</t>
  </si>
  <si>
    <t>矢量数据和禁养区划图</t>
  </si>
  <si>
    <t>1份</t>
  </si>
  <si>
    <t xml:space="preserve">	 规划专家评审通过率</t>
  </si>
  <si>
    <t>农村生活污水年度实施方案</t>
  </si>
  <si>
    <t>土壤染防治项目申报可研编制（个）</t>
  </si>
  <si>
    <t xml:space="preserve">	 水污染防治项目申报可研编制（个）</t>
  </si>
  <si>
    <t xml:space="preserve">	 生态环境质量持续改善</t>
  </si>
  <si>
    <t xml:space="preserve"> 服务对象满意度</t>
  </si>
  <si>
    <t>51110022T000004989628-执法人员服装（市局）</t>
  </si>
  <si>
    <t>为加强综合行政执法队伍建设，督促综合行政执法人员规范穿着制式服装、佩戴标志、严肃仪容仪表及执法风纪，根据乐编发[2020]38号文件和川财行[2021]26号文件，区县生态环境局实行局队合一，并对持有执法证人员配备执法服装.</t>
  </si>
  <si>
    <t xml:space="preserve">	 执法人员人数</t>
  </si>
  <si>
    <t>65人</t>
  </si>
  <si>
    <t xml:space="preserve">	 验收合格率</t>
  </si>
  <si>
    <t xml:space="preserve">	 2022年完成</t>
  </si>
  <si>
    <t xml:space="preserve">	 预算数</t>
  </si>
  <si>
    <t>26.22292万元</t>
  </si>
  <si>
    <t xml:space="preserve">	 确保执法队伍良好形象</t>
  </si>
  <si>
    <t xml:space="preserve">	 执法人员满意度</t>
  </si>
  <si>
    <t>51110022T000005027820-《乐山市“无废城市”试点方案》编制项目</t>
  </si>
  <si>
    <t>1.根据《“无废城市”建设实施方案编制指南》和《“无废城市”建设指标体系》，结合乐山市固体废物管理现状、产业基础及产业结构特点，围绕“无废城市”建设指标体系、 政策支持、管理体系、监管水平、产业支撑、宣传工作等方面，分析和评价乐山市固体废物管理现状，形成适合乐山市“无废城市”建设的指标体系及建设任务，完成《乐山市全域“无废城市”建设实施方案》编制。</t>
  </si>
  <si>
    <t>根据《“无废城市”建设实施方案编制指南》和《“无废城市”建设指标体系》，结合乐山市固体废物管理现状、产业基础及产业结构特点，围绕“无废城市”建设指标体系、 政策支持、管理体系、监管水平、产业支撑、宣传工作等方面，分析和评价乐山市固体废物管理现状，形成适合乐山市“无废城市”建设的指标体系及建设任务，完成《乐山市全域“无废城市”建设实施方案》编制。</t>
  </si>
  <si>
    <t>《乐山市全域“无废城市”建设实施 方案》符合国家要求并通过评审</t>
  </si>
  <si>
    <t>《乐山市全域“无废城市”建设实施方案》验收合格率</t>
  </si>
  <si>
    <t>2022年7月31日以前</t>
  </si>
  <si>
    <t>编制《乐山市全域“无废城市”建设实施方案》</t>
  </si>
  <si>
    <t>编制《乐山市全域“无废城市”建设实施方案》 成本</t>
  </si>
  <si>
    <t>156万元</t>
  </si>
  <si>
    <t>全民“无废城市”意识</t>
  </si>
  <si>
    <t>51110022T000006434892-生态环境保护专项资金（2021年）</t>
  </si>
  <si>
    <t>1.生态环境局档案室建设</t>
  </si>
  <si>
    <t>1.生态环境局档案室建设完成</t>
  </si>
  <si>
    <t>智能回转柜</t>
  </si>
  <si>
    <t>3台/套</t>
  </si>
  <si>
    <t>净化消毒加湿除湿一体机</t>
  </si>
  <si>
    <t>防盗门</t>
  </si>
  <si>
    <t>1张</t>
  </si>
  <si>
    <t>监控系统</t>
  </si>
  <si>
    <t>2022.12月底完成</t>
  </si>
  <si>
    <t>产品质量合格率</t>
  </si>
  <si>
    <t>消防系统</t>
  </si>
  <si>
    <t>可持续发展指标</t>
  </si>
  <si>
    <t>档案保存</t>
  </si>
  <si>
    <t>51110022T000006459224-2020年生态环境保护专项资金（第二批）</t>
  </si>
  <si>
    <t>1.按照统一规划、分步实施思路，聘请第三方设计我市大气超级站建设方案，委托有资质单位建设超级站站房；按照全省统一安排部署建设重点企业治污设施用电监控系统
2.用于我市秋冬季PM2.5二次转化等大气污染防治重难点课题分析研究，臭氧污染防治研究，源清单编制工作，《乐山市扬尘污染防治条例》听证、修订、送审、印刷、宣贯等工作，委托有资质单位编制全市碳排放清单，开展应对气候变化专项业务培训，用于我市燃煤锅炉、水泥、陶瓷、砖瓦等行业重点企业超低排放监测工作。</t>
  </si>
  <si>
    <t>1.按照全省统一安排部署建设重点企业治污设施用电监控系统
2.用于我市秋冬季PM2.5二次转化等大气污染防治重难点课题分析研究，臭氧污染防治研究，源清单编制工作，《乐山市扬尘污染防治条例》听证、修订、送审、印刷、宣贯等工作，委托有资质单位编制全市碳排放清单，开展应对气候变化专项业务培训，用于我市燃煤锅炉、水泥、陶瓷、砖瓦等行业重点企业超低排放监测工作。</t>
  </si>
  <si>
    <t>检测设备</t>
  </si>
  <si>
    <t>2019年度乐山市大气污染源排放清单</t>
  </si>
  <si>
    <t>2022.12完成</t>
  </si>
  <si>
    <t>环境持续改善</t>
  </si>
  <si>
    <t>51110022T000006656853-建国初期参加革命工作退休干部困难补助</t>
  </si>
  <si>
    <t>建国初期参加革命工作退休干部困难补助</t>
  </si>
  <si>
    <t>退休困难干部</t>
  </si>
  <si>
    <t>1人</t>
  </si>
  <si>
    <t>提升生活质量</t>
  </si>
  <si>
    <t>按时发放</t>
  </si>
  <si>
    <t>退休干部生活改善</t>
  </si>
  <si>
    <t>51110022T000006972966-2022年第一批中央和省级生态环保资金支出预算</t>
  </si>
  <si>
    <t>1.完成环境空气质量感知能力现代化建设项目、污染源监控感知能力现代化建设项目、县级生态环境监测机构能力提升建设项目，提升我市生态环境监测能力。
2.购置监测设备，监测评价我市水、气、土等环境质量，为生态环境保护决策、管理和执法提供数据支持。
3.配备突发环境事件应急处置装备、物资，提高突发环境事件应对效率。
4.提供相应部署资源，梳理本地区应接入视频路数的底数并接入本级视频资源中心，将关键数据上传至省厅视频中心，确保本级资源中心稳定运行。
5.接入前端物联网设备数据或物联网平台数据，可进行关键数据分析可本级应用，同时将关键数据推送至省物联网平台，确保本级平台稳定运行。
6.做好乐山市大气颗粒物组分监测，为生态环境保护决策、管理和执法提供数据支持。
7.获得“国家生态文明建设示范县”命名奖励资金，进一步助推地方生态环境保护和经济社会高质量发展。</t>
  </si>
  <si>
    <t>视频接入中心安装视频监控企业个数</t>
  </si>
  <si>
    <t>45个</t>
  </si>
  <si>
    <t>按序时推进</t>
  </si>
  <si>
    <t>开展监测点位数量</t>
  </si>
  <si>
    <t>视频接入中心覆盖县（市、区）</t>
  </si>
  <si>
    <t>物联网数据平台</t>
  </si>
  <si>
    <t>完成自动站基础设施 建设数量</t>
  </si>
  <si>
    <t>监测设备数量</t>
  </si>
  <si>
    <t>45台（套）</t>
  </si>
  <si>
    <t>建设项目、仪器 设备车辆验收合格率</t>
  </si>
  <si>
    <t>视频监控数据有效传输率</t>
  </si>
  <si>
    <t>1-3年影响年限</t>
  </si>
  <si>
    <t>突发环境事件应对效率</t>
  </si>
  <si>
    <t>51110022T000000299497-生态环境保护专项资金（支队）</t>
  </si>
  <si>
    <t>389302-乐山市生态环境保护综合行政执法支队</t>
  </si>
  <si>
    <t xml:space="preserve">通过项目实施，为生态环境执法，特别是现场一线执法提供资金支持。高强度度的现场执法能及时发现环境污染问题，对环境违法行为及时立案查处，第一时间遏制污染物超标排放和环境污染事件的发生，从源头上降低环境污染，助力打赢污染防治攻坚战，确保我市环境质量持续改善，以实际行动践行习近平生态文明思想。我市水系发达，河网密布，加之经济结构复杂，冶金、化工、水泥、资源矿山、造纸、医药等污染较大的企业众多，給水环境执法及污染防治带来更大的困难，目前，我队配有环境执法船、执法皮艇各一艘，为保证该快艇在随时保持安全正常状态，满足日常环保执法检查工作所需，并在处置环境突发事故与环境应急工作中发挥作用，需要一定的运行维护经费。
</t>
  </si>
  <si>
    <t>为生态环境执法，特别是现场一线执法提供资金支持。高强度度的现场执法能及时发现环境污染问题，对环境违法行为及时立案查处，第一时间遏制污染物超标排放和环境污染事件的发生，从源头上降低环境污染，助力打赢污染防治攻坚战，确保我市环境质量持续改善，以实际行动践行习近平生态文明思想。</t>
  </si>
  <si>
    <t>执法车辆、执法船完好率</t>
  </si>
  <si>
    <t>执法船、艇响应时间</t>
  </si>
  <si>
    <t>2小时</t>
  </si>
  <si>
    <t>环境违法查处及时性</t>
  </si>
  <si>
    <t>演练次数</t>
  </si>
  <si>
    <t>2场次</t>
  </si>
  <si>
    <t>出勤率</t>
  </si>
  <si>
    <t>预算资金到位率</t>
  </si>
  <si>
    <t>主要保障饮用水水源</t>
  </si>
  <si>
    <t>主要巡查江河数量</t>
  </si>
  <si>
    <t>3条</t>
  </si>
  <si>
    <t>环境质量持续改善</t>
  </si>
  <si>
    <t>公众满意度</t>
  </si>
  <si>
    <t>生态环境保护专项资金（辐射站）</t>
  </si>
  <si>
    <t>389304-乐山市辐射环境监测站</t>
  </si>
  <si>
    <t>保障包括但不限于核与辐射类项目技术评估工作核与辐射环境监测工作正常运行开展，保障全市核与辐射环境安全</t>
  </si>
  <si>
    <t>保障包括但不限于核与辐射类项目技术评估工作核与辐射环境监测工作正常运行开展，保障了全市核与辐射环境安全</t>
  </si>
  <si>
    <t>完成全市核技术利用单位监督性监测20家，辐射环境质量监测点位30个，核与辐射类项目技术评估5个，核与辐射类投诉监测5起</t>
  </si>
  <si>
    <t>根据省市工作计划在规定时间内完成</t>
  </si>
  <si>
    <t>出具监测报告，符合国家标准要求。</t>
  </si>
  <si>
    <t>对全市和技术利用单位、电磁辐射设施、辐射环境质量开展监测，保障全市核与辐射环境安全</t>
  </si>
  <si>
    <t>对群众关于核与辐射环境安全疑惑开展监测和科普宣传，让群众满意。</t>
  </si>
  <si>
    <t>2019年第一批生态环境保护专项资金</t>
  </si>
  <si>
    <t>389305-乐山市环境科学研究所</t>
  </si>
  <si>
    <t xml:space="preserve">建成乐山市五通桥磷化工循环产业园区预警监测项目，包括12个预警监测点位及数据平台，实现园区内氯化氢、氯气、恶臭气体等特殊污染物的实时监测
</t>
  </si>
  <si>
    <t>废气监测站点</t>
  </si>
  <si>
    <t>预警监测平台运行率</t>
  </si>
  <si>
    <t>≥95</t>
  </si>
  <si>
    <t>完成时效</t>
  </si>
  <si>
    <t>≥90</t>
  </si>
  <si>
    <t>园区环境风险防范</t>
  </si>
  <si>
    <t>2021年生态环境保护专项资金（环科所）</t>
  </si>
  <si>
    <t>保障信息中心系统正常运行，用于支付乐山市环境信息中心2021年度环境信息化运维款。</t>
  </si>
  <si>
    <t xml:space="preserve">信息中心系统正常运行
</t>
  </si>
  <si>
    <t>日常化业务运行率</t>
  </si>
  <si>
    <t>≥95%</t>
  </si>
  <si>
    <t>运维的监管平台（设备、系统）</t>
  </si>
  <si>
    <t>≥90%</t>
  </si>
  <si>
    <t>运行维护响应及时性</t>
  </si>
  <si>
    <t>≥80%</t>
  </si>
  <si>
    <t>重要业务运行率</t>
  </si>
  <si>
    <t>≥98%</t>
  </si>
  <si>
    <t>98%%</t>
  </si>
  <si>
    <t>信息化能力</t>
  </si>
  <si>
    <t>主管部门满意度</t>
  </si>
  <si>
    <t>2021年省级生态环境保护专项资金支出预算（水污染防治激励约束资金）</t>
  </si>
  <si>
    <t>开展泥溪河流域水产养殖抗生素污染调查研究项目、小流域污染治理技术调研课题暨重点流域总磷分布研究项目、大渡河典型库区水体富营养化现状及演变趋势研究项目、15条重点流域水文水资源数据分析研究项目、水产养殖废水治理技术研究项目。</t>
  </si>
  <si>
    <t>完成了泥溪河流域水产养殖抗生素污染调查研究项目、小流域污染治理技术调研课题暨重点流域总磷分布研究项目、大渡河典型库区水体富营养化现状及演变趋势研究项目、15条重点流域水文水资源数据分析研究项目、水产养殖废水治理技术研究项目。</t>
  </si>
  <si>
    <t>开展课题项目数量</t>
  </si>
  <si>
    <t>5个</t>
  </si>
  <si>
    <t>产出课题研究成果</t>
  </si>
  <si>
    <t>≥5个</t>
  </si>
  <si>
    <t>项目成果验收通过率</t>
  </si>
  <si>
    <t>改善水环境质量，建设美丽乐山</t>
  </si>
  <si>
    <t>乐山市五通桥盐磷化工循环产业园区预警监测项目（结转VOCs监测试点项目）</t>
  </si>
  <si>
    <t>2022年</t>
  </si>
  <si>
    <t xml:space="preserve">389-乐山市生态环境局 
</t>
  </si>
  <si>
    <t xml:space="preserve">建成乐山市五通桥盐磷化工循环产业园区预警监测项目，包括12个预警监测点位及数据管理平台，实现对园区内氯化氢、氯气、恶臭气体等特殊污染物的实时监测。
</t>
  </si>
  <si>
    <t>12个</t>
  </si>
  <si>
    <t>数据管理平台</t>
  </si>
  <si>
    <t>数据传输有效率</t>
  </si>
  <si>
    <t>监测的园区</t>
  </si>
  <si>
    <t>有效监测时间</t>
  </si>
  <si>
    <t>≥300天</t>
  </si>
  <si>
    <t>项目完成率</t>
  </si>
  <si>
    <t>监测的企业数量</t>
  </si>
  <si>
    <t>≥3家</t>
  </si>
  <si>
    <t>3家</t>
  </si>
  <si>
    <t>监测的污染指标数量</t>
  </si>
  <si>
    <t>≥3项</t>
  </si>
  <si>
    <t>3项</t>
  </si>
  <si>
    <t>12台（套）</t>
  </si>
  <si>
    <t>12台</t>
  </si>
  <si>
    <t>生态环境保护专项资金（环科所）</t>
  </si>
  <si>
    <t xml:space="preserve">实时监控并采集34家机动车排污检测机构94条排污检测线的检测数据和视频监控，保障乐山市非道路移动机械备案登记平台和定位监控平台的正常运行，保障乐山市固定机动车遥感监测系统和2处固定机动车尾气遥感装置的正常运行，完成规划环境影响评价、建设项目环境影响评价、排污许可、入河排污口设置论证等行政审批事项的技术评估工作，开展生态环境科学研究、生态文明建设研究、环境统计、污染源清单管理、大气应急管控清单更新、企业绩效分级评价、突发环境事件应急处置、环评文件抽查复核等技术支撑工作。
</t>
  </si>
  <si>
    <t xml:space="preserve">实时监控并采集34家机动车排污检测机构94条排污检测线的检测数据和视频监控，乐山市非道路移动机械备案登记平台和定位监控平台正常运行，乐山市固定机动车遥感监测系统和2处固定机动车尾气遥感装置正常运行，完成规划环境影响评价、建设项目环境影响评价、排污许可、入河排污口设置论证等行政审批事项的技术评估工作，开展生态环境科学研究、生态文明建设研究、环境统计、污染源清单管理、大气应急管控清单更新、企业绩效分级评价、突发环境事件应急处置、环评文件抽查复核等技术支撑工作。
</t>
  </si>
  <si>
    <t>重点行业企业绩效分级评价评估</t>
  </si>
  <si>
    <t>≥1次/年</t>
  </si>
  <si>
    <t>2次</t>
  </si>
  <si>
    <t>规划、建设项目环境影响报告书(表）、入河排污口设置论证报告等编制质量</t>
  </si>
  <si>
    <t>召开技术审查会议数量</t>
  </si>
  <si>
    <t>≥20场次</t>
  </si>
  <si>
    <t>运维的固定式机动车尾气遥感装置数量</t>
  </si>
  <si>
    <t>2套</t>
  </si>
  <si>
    <t>北斗定位终端数量</t>
  </si>
  <si>
    <t>2000套</t>
  </si>
  <si>
    <t>规划、建设项目环境影响报告书（表）技术评估（含抽查复核）</t>
  </si>
  <si>
    <t>≥60个</t>
  </si>
  <si>
    <t>65个</t>
  </si>
  <si>
    <t>入河排污口设置论证报告技术评估</t>
  </si>
  <si>
    <t>运维的监控平台（设备、系统）</t>
  </si>
  <si>
    <t>机动车检测数据接入机构数量</t>
  </si>
  <si>
    <t>34家</t>
  </si>
  <si>
    <t>现场踏勘出行车次</t>
  </si>
  <si>
    <t>≥80次/年</t>
  </si>
  <si>
    <t>开展环境科研课题数量</t>
  </si>
  <si>
    <t>≥1个</t>
  </si>
  <si>
    <t>环境统计</t>
  </si>
  <si>
    <t>5次</t>
  </si>
  <si>
    <t>监控的排污检测线数量</t>
  </si>
  <si>
    <t>94条</t>
  </si>
  <si>
    <t>改善生态环境质量，促进绿色高质量发展</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</si>
</sst>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_ "/>
  </numFmts>
  <fonts count="24">
    <font>
      <sz val="11"/>
      <color theme="1"/>
      <name val="宋体"/>
      <charset val="134"/>
      <scheme val="minor"/>
    </font>
    <font>
      <b/>
      <sz val="18"/>
      <color theme="1"/>
      <name val="宋体"/>
      <charset val="134"/>
      <scheme val="minor"/>
    </font>
    <font>
      <sz val="10"/>
      <color theme="1"/>
      <name val="宋体"/>
      <charset val="134"/>
      <scheme val="minor"/>
    </font>
    <font>
      <sz val="9"/>
      <color theme="1"/>
      <name val="宋体"/>
      <charset val="134"/>
      <scheme val="minor"/>
    </font>
    <font>
      <sz val="9"/>
      <color indexed="63"/>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9"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6" fillId="2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8" borderId="15" applyNumberFormat="0" applyFont="0" applyAlignment="0" applyProtection="0">
      <alignment vertical="center"/>
    </xf>
    <xf numFmtId="0" fontId="6" fillId="12"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1" applyNumberFormat="0" applyFill="0" applyAlignment="0" applyProtection="0">
      <alignment vertical="center"/>
    </xf>
    <xf numFmtId="0" fontId="7" fillId="0" borderId="11" applyNumberFormat="0" applyFill="0" applyAlignment="0" applyProtection="0">
      <alignment vertical="center"/>
    </xf>
    <xf numFmtId="0" fontId="6" fillId="9" borderId="0" applyNumberFormat="0" applyBorder="0" applyAlignment="0" applyProtection="0">
      <alignment vertical="center"/>
    </xf>
    <xf numFmtId="0" fontId="11" fillId="0" borderId="18" applyNumberFormat="0" applyFill="0" applyAlignment="0" applyProtection="0">
      <alignment vertical="center"/>
    </xf>
    <xf numFmtId="0" fontId="6" fillId="29" borderId="0" applyNumberFormat="0" applyBorder="0" applyAlignment="0" applyProtection="0">
      <alignment vertical="center"/>
    </xf>
    <xf numFmtId="0" fontId="15" fillId="17" borderId="14" applyNumberFormat="0" applyAlignment="0" applyProtection="0">
      <alignment vertical="center"/>
    </xf>
    <xf numFmtId="0" fontId="23" fillId="17" borderId="12" applyNumberFormat="0" applyAlignment="0" applyProtection="0">
      <alignment vertical="center"/>
    </xf>
    <xf numFmtId="0" fontId="18" fillId="21" borderId="17" applyNumberFormat="0" applyAlignment="0" applyProtection="0">
      <alignment vertical="center"/>
    </xf>
    <xf numFmtId="0" fontId="5" fillId="33" borderId="0" applyNumberFormat="0" applyBorder="0" applyAlignment="0" applyProtection="0">
      <alignment vertical="center"/>
    </xf>
    <xf numFmtId="0" fontId="6" fillId="11" borderId="0" applyNumberFormat="0" applyBorder="0" applyAlignment="0" applyProtection="0">
      <alignment vertical="center"/>
    </xf>
    <xf numFmtId="0" fontId="14" fillId="0" borderId="13" applyNumberFormat="0" applyFill="0" applyAlignment="0" applyProtection="0">
      <alignment vertical="center"/>
    </xf>
    <xf numFmtId="0" fontId="17" fillId="0" borderId="16" applyNumberFormat="0" applyFill="0" applyAlignment="0" applyProtection="0">
      <alignment vertical="center"/>
    </xf>
    <xf numFmtId="0" fontId="21" fillId="23" borderId="0" applyNumberFormat="0" applyBorder="0" applyAlignment="0" applyProtection="0">
      <alignment vertical="center"/>
    </xf>
    <xf numFmtId="0" fontId="22" fillId="28" borderId="0" applyNumberFormat="0" applyBorder="0" applyAlignment="0" applyProtection="0">
      <alignment vertical="center"/>
    </xf>
    <xf numFmtId="0" fontId="5" fillId="20"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5" fillId="32"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5" fillId="15" borderId="0" applyNumberFormat="0" applyBorder="0" applyAlignment="0" applyProtection="0">
      <alignment vertical="center"/>
    </xf>
    <xf numFmtId="0" fontId="5" fillId="31" borderId="0" applyNumberFormat="0" applyBorder="0" applyAlignment="0" applyProtection="0">
      <alignment vertical="center"/>
    </xf>
    <xf numFmtId="0" fontId="6" fillId="25" borderId="0" applyNumberFormat="0" applyBorder="0" applyAlignment="0" applyProtection="0">
      <alignment vertical="center"/>
    </xf>
    <xf numFmtId="0" fontId="5" fillId="30" borderId="0" applyNumberFormat="0" applyBorder="0" applyAlignment="0" applyProtection="0">
      <alignment vertical="center"/>
    </xf>
    <xf numFmtId="0" fontId="6" fillId="22" borderId="0" applyNumberFormat="0" applyBorder="0" applyAlignment="0" applyProtection="0">
      <alignment vertical="center"/>
    </xf>
    <xf numFmtId="0" fontId="6" fillId="14" borderId="0" applyNumberFormat="0" applyBorder="0" applyAlignment="0" applyProtection="0">
      <alignment vertical="center"/>
    </xf>
    <xf numFmtId="0" fontId="5" fillId="7"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cellStyleXfs>
  <cellXfs count="94">
    <xf numFmtId="0" fontId="0" fillId="0" borderId="0" xfId="0">
      <alignment vertical="center"/>
    </xf>
    <xf numFmtId="0" fontId="0" fillId="0" borderId="0" xfId="49">
      <alignment vertical="center"/>
    </xf>
    <xf numFmtId="0" fontId="1" fillId="0" borderId="0" xfId="49" applyFont="1" applyAlignment="1">
      <alignment horizontal="center" vertical="center"/>
    </xf>
    <xf numFmtId="0" fontId="2" fillId="0" borderId="1" xfId="49" applyFont="1" applyBorder="1">
      <alignment vertical="center"/>
    </xf>
    <xf numFmtId="0" fontId="2" fillId="0" borderId="2" xfId="49" applyFont="1" applyBorder="1" applyAlignment="1">
      <alignment horizontal="left" vertical="center"/>
    </xf>
    <xf numFmtId="0" fontId="2" fillId="0" borderId="3" xfId="49" applyFont="1" applyBorder="1" applyAlignment="1">
      <alignment horizontal="left" vertical="center"/>
    </xf>
    <xf numFmtId="0" fontId="2" fillId="0" borderId="4" xfId="49" applyFont="1" applyBorder="1" applyAlignment="1">
      <alignment horizontal="left" vertical="center"/>
    </xf>
    <xf numFmtId="0" fontId="2" fillId="0" borderId="1" xfId="49" applyFont="1" applyBorder="1" applyAlignment="1">
      <alignment horizontal="left" vertical="center"/>
    </xf>
    <xf numFmtId="0" fontId="2" fillId="0" borderId="2" xfId="49" applyFont="1" applyBorder="1" applyAlignment="1">
      <alignment horizontal="center" vertical="center"/>
    </xf>
    <xf numFmtId="0" fontId="2" fillId="0" borderId="3" xfId="49" applyFont="1" applyBorder="1" applyAlignment="1">
      <alignment horizontal="center" vertical="center"/>
    </xf>
    <xf numFmtId="0" fontId="2" fillId="0" borderId="4" xfId="49" applyFont="1" applyBorder="1" applyAlignment="1">
      <alignment horizontal="center" vertical="center"/>
    </xf>
    <xf numFmtId="9" fontId="2" fillId="0" borderId="2" xfId="49" applyNumberFormat="1" applyFont="1" applyBorder="1" applyAlignment="1">
      <alignment horizontal="center" vertical="center"/>
    </xf>
    <xf numFmtId="0" fontId="2" fillId="0" borderId="1" xfId="49" applyFont="1" applyBorder="1" applyAlignment="1">
      <alignment horizontal="center" vertical="center"/>
    </xf>
    <xf numFmtId="0" fontId="2" fillId="0" borderId="5" xfId="49" applyFont="1" applyBorder="1" applyAlignment="1">
      <alignment horizontal="left" vertical="center"/>
    </xf>
    <xf numFmtId="0" fontId="2" fillId="0" borderId="6" xfId="49" applyFont="1" applyBorder="1" applyAlignment="1">
      <alignment horizontal="left" vertical="center" wrapText="1"/>
    </xf>
    <xf numFmtId="0" fontId="2" fillId="0" borderId="7" xfId="49" applyFont="1" applyBorder="1" applyAlignment="1">
      <alignment horizontal="left" vertical="center"/>
    </xf>
    <xf numFmtId="0" fontId="2" fillId="0" borderId="8" xfId="49" applyFont="1" applyBorder="1" applyAlignment="1">
      <alignment horizontal="left" vertical="center"/>
    </xf>
    <xf numFmtId="0" fontId="3" fillId="0" borderId="1" xfId="49" applyFont="1" applyBorder="1" applyAlignment="1">
      <alignment horizontal="center" vertical="center"/>
    </xf>
    <xf numFmtId="0" fontId="3" fillId="0" borderId="2" xfId="49" applyFont="1" applyBorder="1" applyAlignment="1">
      <alignment horizontal="center" vertical="center"/>
    </xf>
    <xf numFmtId="0" fontId="3" fillId="0" borderId="4" xfId="49" applyFont="1" applyBorder="1" applyAlignment="1">
      <alignment horizontal="center" vertical="center"/>
    </xf>
    <xf numFmtId="0" fontId="3" fillId="0" borderId="1" xfId="49" applyFont="1" applyBorder="1" applyAlignment="1">
      <alignment horizontal="center" vertical="center" wrapText="1"/>
    </xf>
    <xf numFmtId="0" fontId="3" fillId="0" borderId="3" xfId="49" applyFont="1" applyBorder="1" applyAlignment="1">
      <alignment horizontal="center" vertical="center"/>
    </xf>
    <xf numFmtId="0" fontId="4" fillId="2" borderId="2" xfId="49" applyFont="1" applyFill="1" applyBorder="1" applyAlignment="1">
      <alignment horizontal="center" vertical="center"/>
    </xf>
    <xf numFmtId="0" fontId="4" fillId="2" borderId="3" xfId="49" applyFont="1" applyFill="1" applyBorder="1" applyAlignment="1">
      <alignment horizontal="center" vertical="center"/>
    </xf>
    <xf numFmtId="0" fontId="4" fillId="2" borderId="4" xfId="49" applyFont="1" applyFill="1" applyBorder="1" applyAlignment="1">
      <alignment horizontal="center" vertical="center"/>
    </xf>
    <xf numFmtId="9" fontId="4" fillId="2" borderId="1" xfId="49" applyNumberFormat="1" applyFont="1" applyFill="1" applyBorder="1" applyAlignment="1">
      <alignment horizontal="center" vertical="center"/>
    </xf>
    <xf numFmtId="0" fontId="3" fillId="0" borderId="1" xfId="49" applyFont="1" applyBorder="1">
      <alignment vertical="center"/>
    </xf>
    <xf numFmtId="0" fontId="4" fillId="2" borderId="1" xfId="49" applyFont="1" applyFill="1" applyBorder="1" applyAlignment="1">
      <alignment horizontal="center" vertical="center"/>
    </xf>
    <xf numFmtId="0" fontId="4" fillId="2" borderId="3" xfId="49" applyFont="1" applyFill="1" applyBorder="1">
      <alignment vertical="center"/>
    </xf>
    <xf numFmtId="0" fontId="0" fillId="0" borderId="7" xfId="49" applyBorder="1" applyAlignment="1">
      <alignment horizontal="left" vertical="center" wrapText="1"/>
    </xf>
    <xf numFmtId="0" fontId="3" fillId="0" borderId="1" xfId="49" applyFont="1" applyBorder="1" applyAlignment="1">
      <alignment vertical="center" wrapText="1"/>
    </xf>
    <xf numFmtId="0" fontId="2" fillId="0" borderId="2" xfId="49" applyFont="1" applyBorder="1" applyAlignment="1">
      <alignment horizontal="left" vertical="center" wrapText="1"/>
    </xf>
    <xf numFmtId="0" fontId="2" fillId="0" borderId="3" xfId="49" applyFont="1" applyBorder="1" applyAlignment="1">
      <alignment horizontal="left" vertical="center" wrapText="1"/>
    </xf>
    <xf numFmtId="0" fontId="2" fillId="0" borderId="4" xfId="49" applyFont="1" applyBorder="1" applyAlignment="1">
      <alignment horizontal="left" vertical="center" wrapText="1"/>
    </xf>
    <xf numFmtId="0" fontId="2" fillId="0" borderId="1" xfId="49" applyFont="1" applyBorder="1" applyAlignment="1">
      <alignment horizontal="left" vertical="center" wrapText="1"/>
    </xf>
    <xf numFmtId="9" fontId="3" fillId="0" borderId="1" xfId="49" applyNumberFormat="1" applyFont="1" applyBorder="1" applyAlignment="1">
      <alignment horizontal="center" vertical="center"/>
    </xf>
    <xf numFmtId="0" fontId="2" fillId="0" borderId="7" xfId="49" applyFont="1" applyBorder="1" applyAlignment="1">
      <alignment horizontal="left" vertical="center" wrapText="1"/>
    </xf>
    <xf numFmtId="0" fontId="2" fillId="0" borderId="8" xfId="49" applyFont="1" applyBorder="1" applyAlignment="1">
      <alignment horizontal="left"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4" fillId="2" borderId="5" xfId="49" applyFont="1" applyFill="1" applyBorder="1" applyAlignment="1">
      <alignment horizontal="center" vertical="center"/>
    </xf>
    <xf numFmtId="0" fontId="3" fillId="0" borderId="1" xfId="49" applyFont="1" applyBorder="1" applyAlignment="1">
      <alignment horizontal="left" vertical="center"/>
    </xf>
    <xf numFmtId="0" fontId="4" fillId="2" borderId="9" xfId="49" applyFont="1" applyFill="1" applyBorder="1" applyAlignment="1">
      <alignment horizontal="center" vertical="center"/>
    </xf>
    <xf numFmtId="0" fontId="4" fillId="2" borderId="10" xfId="49" applyFont="1" applyFill="1" applyBorder="1" applyAlignment="1">
      <alignment horizontal="center" vertical="center"/>
    </xf>
    <xf numFmtId="0" fontId="2" fillId="0" borderId="8" xfId="49" applyFont="1" applyBorder="1" applyAlignment="1">
      <alignment horizontal="center" vertical="center"/>
    </xf>
    <xf numFmtId="0" fontId="3" fillId="0" borderId="1" xfId="49" applyFont="1" applyBorder="1" applyAlignment="1">
      <alignment horizontal="justify" vertical="center"/>
    </xf>
    <xf numFmtId="0" fontId="1" fillId="0" borderId="0" xfId="0" applyFont="1" applyAlignment="1">
      <alignment horizontal="center" vertical="center"/>
    </xf>
    <xf numFmtId="0" fontId="2" fillId="0" borderId="1" xfId="0"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0" fontId="2" fillId="0" borderId="2" xfId="0" applyNumberFormat="1" applyFont="1" applyBorder="1" applyAlignment="1">
      <alignment horizontal="center" vertical="center"/>
    </xf>
    <xf numFmtId="10" fontId="2" fillId="0" borderId="3" xfId="0" applyNumberFormat="1"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9"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9" fontId="3"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0" fillId="0" borderId="7" xfId="0" applyBorder="1" applyAlignment="1">
      <alignment horizontal="left" vertical="center" wrapText="1"/>
    </xf>
    <xf numFmtId="10" fontId="2" fillId="0" borderId="4" xfId="0" applyNumberFormat="1" applyFont="1" applyBorder="1" applyAlignment="1">
      <alignment horizontal="center" vertical="center"/>
    </xf>
    <xf numFmtId="0" fontId="3" fillId="0" borderId="1"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2" borderId="5" xfId="0" applyFont="1" applyFill="1" applyBorder="1" applyAlignment="1">
      <alignment horizontal="center" vertical="center"/>
    </xf>
    <xf numFmtId="0" fontId="4" fillId="2" borderId="3" xfId="0" applyFont="1" applyFill="1" applyBorder="1">
      <alignment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5" xfId="0" applyFont="1" applyBorder="1" applyAlignment="1">
      <alignment horizontal="left" vertical="center" wrapText="1"/>
    </xf>
    <xf numFmtId="0" fontId="0" fillId="0" borderId="0" xfId="0" applyAlignment="1">
      <alignment vertical="center" wrapText="1"/>
    </xf>
    <xf numFmtId="57"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9"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A2" sqref="A2:I21"/>
    </sheetView>
  </sheetViews>
  <sheetFormatPr defaultColWidth="9" defaultRowHeight="13.5"/>
  <cols>
    <col min="1" max="1" width="9.33333333333333" customWidth="1"/>
    <col min="2" max="2" width="6.88333333333333" customWidth="1"/>
    <col min="3" max="3" width="10.2166666666667" customWidth="1"/>
    <col min="4" max="4" width="24.775" customWidth="1"/>
    <col min="5" max="5" width="10.1083333333333" customWidth="1"/>
    <col min="6" max="6" width="10.4416666666667" customWidth="1"/>
    <col min="7" max="7" width="9.21666666666667" customWidth="1"/>
    <col min="8" max="8" width="7.10833333333333" customWidth="1"/>
    <col min="9" max="9" width="11.775" customWidth="1"/>
  </cols>
  <sheetData>
    <row r="1" spans="1:1">
      <c r="A1" t="s">
        <v>0</v>
      </c>
    </row>
    <row r="2" ht="24" customHeight="1" spans="1:9">
      <c r="A2" s="46" t="s">
        <v>1</v>
      </c>
      <c r="B2" s="46"/>
      <c r="C2" s="46"/>
      <c r="D2" s="46"/>
      <c r="E2" s="46"/>
      <c r="F2" s="46"/>
      <c r="G2" s="46"/>
      <c r="H2" s="46"/>
      <c r="I2" s="46"/>
    </row>
    <row r="3" ht="31.05" customHeight="1" spans="1:9">
      <c r="A3" s="47" t="s">
        <v>2</v>
      </c>
      <c r="B3" s="48" t="s">
        <v>3</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324.9</v>
      </c>
      <c r="D7" s="54"/>
      <c r="E7" s="52">
        <v>324.9</v>
      </c>
      <c r="F7" s="54"/>
      <c r="G7" s="55">
        <f>E7/C7</f>
        <v>1</v>
      </c>
      <c r="H7" s="56"/>
      <c r="I7" s="80"/>
    </row>
    <row r="8" ht="20.4" customHeight="1" spans="1:9">
      <c r="A8" s="52" t="s">
        <v>14</v>
      </c>
      <c r="B8" s="54"/>
      <c r="C8" s="52">
        <v>324.9</v>
      </c>
      <c r="D8" s="54"/>
      <c r="E8" s="52">
        <v>324.9</v>
      </c>
      <c r="F8" s="54"/>
      <c r="G8" s="55">
        <f t="shared" ref="G8" si="0">E8/C8</f>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52.05" customHeight="1" spans="1:9">
      <c r="A11" s="58"/>
      <c r="B11" s="59" t="s">
        <v>19</v>
      </c>
      <c r="C11" s="60"/>
      <c r="D11" s="60"/>
      <c r="E11" s="61"/>
      <c r="F11" s="62" t="s">
        <v>19</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SUM(G14:G21)</f>
        <v>100</v>
      </c>
      <c r="H13" s="63">
        <f>SUM(H14:H21)</f>
        <v>100</v>
      </c>
      <c r="I13" s="66"/>
    </row>
    <row r="14" ht="33" customHeight="1" spans="1:9">
      <c r="A14" s="68" t="s">
        <v>29</v>
      </c>
      <c r="B14" s="69"/>
      <c r="C14" s="69"/>
      <c r="D14" s="70"/>
      <c r="E14" s="71">
        <v>1</v>
      </c>
      <c r="F14" s="71">
        <v>1</v>
      </c>
      <c r="G14" s="63">
        <v>10</v>
      </c>
      <c r="H14" s="65">
        <v>10</v>
      </c>
      <c r="I14" s="81"/>
    </row>
    <row r="15" ht="20.4" customHeight="1" spans="1:9">
      <c r="A15" s="74" t="s">
        <v>30</v>
      </c>
      <c r="B15" s="68" t="s">
        <v>31</v>
      </c>
      <c r="C15" s="86"/>
      <c r="D15" s="74" t="s">
        <v>32</v>
      </c>
      <c r="E15" s="74" t="s">
        <v>33</v>
      </c>
      <c r="F15" s="74" t="s">
        <v>33</v>
      </c>
      <c r="G15" s="63">
        <v>15</v>
      </c>
      <c r="H15" s="63">
        <v>15</v>
      </c>
      <c r="I15" s="81"/>
    </row>
    <row r="16" ht="20.4" customHeight="1" spans="1:9">
      <c r="A16" s="74" t="s">
        <v>30</v>
      </c>
      <c r="B16" s="68" t="s">
        <v>34</v>
      </c>
      <c r="C16" s="86"/>
      <c r="D16" s="74" t="s">
        <v>35</v>
      </c>
      <c r="E16" s="71">
        <v>1</v>
      </c>
      <c r="F16" s="71">
        <v>1</v>
      </c>
      <c r="G16" s="66">
        <v>15</v>
      </c>
      <c r="H16" s="66">
        <v>15</v>
      </c>
      <c r="I16" s="81"/>
    </row>
    <row r="17" ht="20.4" customHeight="1" spans="1:9">
      <c r="A17" s="74" t="s">
        <v>30</v>
      </c>
      <c r="B17" s="68" t="s">
        <v>36</v>
      </c>
      <c r="C17" s="86"/>
      <c r="D17" s="74" t="s">
        <v>37</v>
      </c>
      <c r="E17" s="71">
        <v>1</v>
      </c>
      <c r="F17" s="71">
        <v>1</v>
      </c>
      <c r="G17" s="63">
        <v>5</v>
      </c>
      <c r="H17" s="63">
        <v>5</v>
      </c>
      <c r="I17" s="81"/>
    </row>
    <row r="18" ht="20.4" customHeight="1" spans="1:9">
      <c r="A18" s="74" t="s">
        <v>30</v>
      </c>
      <c r="B18" s="68" t="s">
        <v>38</v>
      </c>
      <c r="C18" s="86"/>
      <c r="D18" s="74" t="s">
        <v>39</v>
      </c>
      <c r="E18" s="74" t="s">
        <v>40</v>
      </c>
      <c r="F18" s="74" t="s">
        <v>41</v>
      </c>
      <c r="G18" s="63">
        <v>15</v>
      </c>
      <c r="H18" s="63">
        <v>15</v>
      </c>
      <c r="I18" s="81"/>
    </row>
    <row r="19" ht="20.4" customHeight="1" spans="1:9">
      <c r="A19" s="74" t="s">
        <v>42</v>
      </c>
      <c r="B19" s="68" t="s">
        <v>43</v>
      </c>
      <c r="C19" s="86"/>
      <c r="D19" s="74" t="s">
        <v>44</v>
      </c>
      <c r="E19" s="74" t="s">
        <v>45</v>
      </c>
      <c r="F19" s="74" t="s">
        <v>46</v>
      </c>
      <c r="G19" s="63">
        <v>10</v>
      </c>
      <c r="H19" s="63">
        <v>10</v>
      </c>
      <c r="I19" s="81"/>
    </row>
    <row r="20" ht="20.4" customHeight="1" spans="1:9">
      <c r="A20" s="74" t="s">
        <v>42</v>
      </c>
      <c r="B20" s="68" t="s">
        <v>47</v>
      </c>
      <c r="C20" s="86"/>
      <c r="D20" s="74" t="s">
        <v>48</v>
      </c>
      <c r="E20" s="71">
        <v>1</v>
      </c>
      <c r="F20" s="71">
        <v>1</v>
      </c>
      <c r="G20" s="63">
        <v>20</v>
      </c>
      <c r="H20" s="63">
        <v>20</v>
      </c>
      <c r="I20" s="81"/>
    </row>
    <row r="21" ht="20.4" customHeight="1" spans="1:9">
      <c r="A21" s="74" t="s">
        <v>49</v>
      </c>
      <c r="B21" s="68" t="s">
        <v>50</v>
      </c>
      <c r="C21" s="86"/>
      <c r="D21" s="74" t="s">
        <v>51</v>
      </c>
      <c r="E21" s="71">
        <v>0.95</v>
      </c>
      <c r="F21" s="71">
        <v>0.99</v>
      </c>
      <c r="G21" s="63">
        <v>10</v>
      </c>
      <c r="H21" s="63">
        <v>10</v>
      </c>
      <c r="I21" s="81"/>
    </row>
    <row r="22" ht="37.8" customHeight="1" spans="1:9">
      <c r="A22" s="79" t="s">
        <v>52</v>
      </c>
      <c r="B22" s="79"/>
      <c r="C22" s="79"/>
      <c r="D22" s="79"/>
      <c r="E22" s="79"/>
      <c r="F22" s="79"/>
      <c r="G22" s="79"/>
      <c r="H22" s="79"/>
      <c r="I22" s="79"/>
    </row>
  </sheetData>
  <mergeCells count="40">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A22:I22"/>
    <mergeCell ref="A10:A11"/>
    <mergeCell ref="A15:A18"/>
    <mergeCell ref="A19:A20"/>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156</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102.61</v>
      </c>
      <c r="D7" s="54"/>
      <c r="E7" s="52">
        <v>102.61</v>
      </c>
      <c r="F7" s="54"/>
      <c r="G7" s="55">
        <f t="shared" ref="G7:G8" si="0">E7/C7</f>
        <v>1</v>
      </c>
      <c r="H7" s="56"/>
      <c r="I7" s="80"/>
    </row>
    <row r="8" ht="20.4" customHeight="1" spans="1:9">
      <c r="A8" s="52" t="s">
        <v>14</v>
      </c>
      <c r="B8" s="54"/>
      <c r="C8" s="52">
        <v>102.61</v>
      </c>
      <c r="D8" s="54"/>
      <c r="E8" s="52">
        <v>102.61</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45" customHeight="1" spans="1:9">
      <c r="A11" s="58"/>
      <c r="B11" s="59" t="s">
        <v>157</v>
      </c>
      <c r="C11" s="60"/>
      <c r="D11" s="60"/>
      <c r="E11" s="61"/>
      <c r="F11" s="62" t="s">
        <v>157</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54" customHeight="1" spans="1:9">
      <c r="A14" s="68" t="s">
        <v>29</v>
      </c>
      <c r="B14" s="69"/>
      <c r="C14" s="69"/>
      <c r="D14" s="70"/>
      <c r="E14" s="71">
        <v>1</v>
      </c>
      <c r="F14" s="71">
        <v>1</v>
      </c>
      <c r="G14" s="63">
        <v>10</v>
      </c>
      <c r="H14" s="65">
        <v>10</v>
      </c>
      <c r="I14" s="81"/>
    </row>
    <row r="15" ht="20.4" customHeight="1" spans="1:9">
      <c r="A15" s="74" t="s">
        <v>30</v>
      </c>
      <c r="B15" s="68" t="s">
        <v>31</v>
      </c>
      <c r="C15" s="86"/>
      <c r="D15" s="74" t="s">
        <v>158</v>
      </c>
      <c r="E15" s="74" t="s">
        <v>159</v>
      </c>
      <c r="F15" s="74" t="s">
        <v>159</v>
      </c>
      <c r="G15" s="63">
        <v>20</v>
      </c>
      <c r="H15" s="63">
        <v>20</v>
      </c>
      <c r="I15" s="81"/>
    </row>
    <row r="16" ht="20.4" customHeight="1" spans="1:9">
      <c r="A16" s="74"/>
      <c r="B16" s="68" t="s">
        <v>34</v>
      </c>
      <c r="C16" s="86"/>
      <c r="D16" s="74" t="s">
        <v>160</v>
      </c>
      <c r="E16" s="74" t="s">
        <v>141</v>
      </c>
      <c r="F16" s="74" t="s">
        <v>141</v>
      </c>
      <c r="G16" s="63">
        <v>20</v>
      </c>
      <c r="H16" s="63">
        <v>20</v>
      </c>
      <c r="I16" s="81"/>
    </row>
    <row r="17" ht="20.4" customHeight="1" spans="1:9">
      <c r="A17" s="74"/>
      <c r="B17" s="68" t="s">
        <v>36</v>
      </c>
      <c r="C17" s="86"/>
      <c r="D17" s="74" t="s">
        <v>161</v>
      </c>
      <c r="E17" s="74" t="s">
        <v>100</v>
      </c>
      <c r="F17" s="74" t="s">
        <v>100</v>
      </c>
      <c r="G17" s="63">
        <v>10</v>
      </c>
      <c r="H17" s="63">
        <v>10</v>
      </c>
      <c r="I17" s="81"/>
    </row>
    <row r="18" ht="20.4" customHeight="1" spans="1:9">
      <c r="A18" s="74" t="s">
        <v>42</v>
      </c>
      <c r="B18" s="68" t="s">
        <v>47</v>
      </c>
      <c r="C18" s="86"/>
      <c r="D18" s="74" t="s">
        <v>162</v>
      </c>
      <c r="E18" s="74" t="s">
        <v>45</v>
      </c>
      <c r="F18" s="74" t="s">
        <v>45</v>
      </c>
      <c r="G18" s="63">
        <v>30</v>
      </c>
      <c r="H18" s="63">
        <v>30</v>
      </c>
      <c r="I18" s="81"/>
    </row>
    <row r="19" ht="20.4" customHeight="1" spans="1:9">
      <c r="A19" s="74" t="s">
        <v>49</v>
      </c>
      <c r="B19" s="68" t="s">
        <v>50</v>
      </c>
      <c r="C19" s="86"/>
      <c r="D19" s="74" t="s">
        <v>163</v>
      </c>
      <c r="E19" s="74" t="s">
        <v>121</v>
      </c>
      <c r="F19" s="74" t="s">
        <v>121</v>
      </c>
      <c r="G19" s="63">
        <v>10</v>
      </c>
      <c r="H19" s="63">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7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40.95" customHeight="1" spans="1:9">
      <c r="A3" s="47" t="s">
        <v>2</v>
      </c>
      <c r="B3" s="82" t="s">
        <v>164</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137.935</v>
      </c>
      <c r="D7" s="54"/>
      <c r="E7" s="52">
        <v>137.935</v>
      </c>
      <c r="F7" s="54"/>
      <c r="G7" s="55">
        <f t="shared" ref="G7:G8" si="0">E7/C7</f>
        <v>1</v>
      </c>
      <c r="H7" s="56"/>
      <c r="I7" s="80"/>
    </row>
    <row r="8" ht="20.4" customHeight="1" spans="1:9">
      <c r="A8" s="52" t="s">
        <v>14</v>
      </c>
      <c r="B8" s="54"/>
      <c r="C8" s="52">
        <v>137.935</v>
      </c>
      <c r="D8" s="54"/>
      <c r="E8" s="52">
        <v>137.935</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90" customHeight="1" spans="1:9">
      <c r="A11" s="58"/>
      <c r="B11" s="59" t="s">
        <v>165</v>
      </c>
      <c r="C11" s="60"/>
      <c r="D11" s="60"/>
      <c r="E11" s="61"/>
      <c r="F11" s="59" t="s">
        <v>165</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52.05" customHeight="1" spans="1:9">
      <c r="A14" s="68" t="s">
        <v>29</v>
      </c>
      <c r="B14" s="69"/>
      <c r="C14" s="69"/>
      <c r="D14" s="70"/>
      <c r="E14" s="71">
        <v>1</v>
      </c>
      <c r="F14" s="71">
        <v>1</v>
      </c>
      <c r="G14" s="63">
        <v>10</v>
      </c>
      <c r="H14" s="65">
        <v>10</v>
      </c>
      <c r="I14" s="81"/>
    </row>
    <row r="15" ht="20.4" customHeight="1" spans="1:9">
      <c r="A15" s="74" t="s">
        <v>30</v>
      </c>
      <c r="B15" s="68" t="s">
        <v>31</v>
      </c>
      <c r="C15" s="86"/>
      <c r="D15" s="74" t="s">
        <v>166</v>
      </c>
      <c r="E15" s="74" t="s">
        <v>167</v>
      </c>
      <c r="F15" s="74" t="s">
        <v>167</v>
      </c>
      <c r="G15" s="63">
        <v>20</v>
      </c>
      <c r="H15" s="63">
        <v>20</v>
      </c>
      <c r="I15" s="81"/>
    </row>
    <row r="16" ht="20.4" customHeight="1" spans="1:9">
      <c r="A16" s="74"/>
      <c r="B16" s="68" t="s">
        <v>34</v>
      </c>
      <c r="C16" s="86"/>
      <c r="D16" s="74" t="s">
        <v>168</v>
      </c>
      <c r="E16" s="74" t="s">
        <v>100</v>
      </c>
      <c r="F16" s="74" t="s">
        <v>100</v>
      </c>
      <c r="G16" s="63">
        <v>20</v>
      </c>
      <c r="H16" s="63">
        <v>20</v>
      </c>
      <c r="I16" s="81"/>
    </row>
    <row r="17" ht="20.4" customHeight="1" spans="1:9">
      <c r="A17" s="74"/>
      <c r="B17" s="68" t="s">
        <v>36</v>
      </c>
      <c r="C17" s="86"/>
      <c r="D17" s="74" t="s">
        <v>169</v>
      </c>
      <c r="E17" s="74" t="s">
        <v>100</v>
      </c>
      <c r="F17" s="74" t="s">
        <v>100</v>
      </c>
      <c r="G17" s="63">
        <v>10</v>
      </c>
      <c r="H17" s="63">
        <v>10</v>
      </c>
      <c r="I17" s="81"/>
    </row>
    <row r="18" ht="49.05" customHeight="1" spans="1:9">
      <c r="A18" s="74" t="s">
        <v>42</v>
      </c>
      <c r="B18" s="68" t="s">
        <v>47</v>
      </c>
      <c r="C18" s="86"/>
      <c r="D18" s="88" t="s">
        <v>170</v>
      </c>
      <c r="E18" s="74" t="s">
        <v>45</v>
      </c>
      <c r="F18" s="74" t="s">
        <v>46</v>
      </c>
      <c r="G18" s="63">
        <v>30</v>
      </c>
      <c r="H18" s="63">
        <v>30</v>
      </c>
      <c r="I18" s="81"/>
    </row>
    <row r="19" ht="20.4" customHeight="1" spans="1:9">
      <c r="A19" s="74" t="s">
        <v>49</v>
      </c>
      <c r="B19" s="68" t="s">
        <v>50</v>
      </c>
      <c r="C19" s="86"/>
      <c r="D19" s="74" t="s">
        <v>171</v>
      </c>
      <c r="E19" s="74" t="s">
        <v>172</v>
      </c>
      <c r="F19" s="74" t="s">
        <v>172</v>
      </c>
      <c r="G19" s="63">
        <v>10</v>
      </c>
      <c r="H19" s="63">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7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A2" sqref="A2:I20"/>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58.05" customHeight="1" spans="1:9">
      <c r="A3" s="47" t="s">
        <v>2</v>
      </c>
      <c r="B3" s="82" t="s">
        <v>173</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5.28</v>
      </c>
      <c r="D7" s="54"/>
      <c r="E7" s="52">
        <v>5.28</v>
      </c>
      <c r="F7" s="54"/>
      <c r="G7" s="55">
        <f t="shared" ref="G7:G8" si="0">E7/C7</f>
        <v>1</v>
      </c>
      <c r="H7" s="56"/>
      <c r="I7" s="80"/>
    </row>
    <row r="8" ht="20.4" customHeight="1" spans="1:9">
      <c r="A8" s="52" t="s">
        <v>14</v>
      </c>
      <c r="B8" s="54"/>
      <c r="C8" s="52">
        <v>5.28</v>
      </c>
      <c r="D8" s="54"/>
      <c r="E8" s="52">
        <v>5.28</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27.95" customHeight="1" spans="1:9">
      <c r="A11" s="58"/>
      <c r="B11" s="59" t="s">
        <v>174</v>
      </c>
      <c r="C11" s="60"/>
      <c r="D11" s="60"/>
      <c r="E11" s="61"/>
      <c r="F11" s="59" t="s">
        <v>174</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20.4" customHeight="1" spans="1:9">
      <c r="A14" s="68" t="s">
        <v>29</v>
      </c>
      <c r="B14" s="69"/>
      <c r="C14" s="69"/>
      <c r="D14" s="70"/>
      <c r="E14" s="71">
        <v>1</v>
      </c>
      <c r="F14" s="71">
        <v>1</v>
      </c>
      <c r="G14" s="63">
        <v>10</v>
      </c>
      <c r="H14" s="65">
        <v>10</v>
      </c>
      <c r="I14" s="81"/>
    </row>
    <row r="15" ht="20.4" customHeight="1" spans="1:9">
      <c r="A15" s="74" t="s">
        <v>30</v>
      </c>
      <c r="B15" s="68" t="s">
        <v>31</v>
      </c>
      <c r="C15" s="86"/>
      <c r="D15" s="74" t="s">
        <v>175</v>
      </c>
      <c r="E15" s="74" t="s">
        <v>176</v>
      </c>
      <c r="F15" s="74" t="s">
        <v>176</v>
      </c>
      <c r="G15" s="63">
        <v>20</v>
      </c>
      <c r="H15" s="63">
        <v>20</v>
      </c>
      <c r="I15" s="81"/>
    </row>
    <row r="16" ht="20.4" customHeight="1" spans="1:9">
      <c r="A16" s="74"/>
      <c r="B16" s="68" t="s">
        <v>34</v>
      </c>
      <c r="C16" s="86"/>
      <c r="D16" s="74" t="s">
        <v>177</v>
      </c>
      <c r="E16" s="74" t="s">
        <v>100</v>
      </c>
      <c r="F16" s="74" t="s">
        <v>100</v>
      </c>
      <c r="G16" s="63">
        <v>10</v>
      </c>
      <c r="H16" s="63">
        <v>10</v>
      </c>
      <c r="I16" s="81"/>
    </row>
    <row r="17" ht="20.4" customHeight="1" spans="1:9">
      <c r="A17" s="74"/>
      <c r="B17" s="68" t="s">
        <v>36</v>
      </c>
      <c r="C17" s="86"/>
      <c r="D17" s="74" t="s">
        <v>178</v>
      </c>
      <c r="E17" s="74" t="s">
        <v>100</v>
      </c>
      <c r="F17" s="74" t="s">
        <v>100</v>
      </c>
      <c r="G17" s="63">
        <v>10</v>
      </c>
      <c r="H17" s="63">
        <v>10</v>
      </c>
      <c r="I17" s="81"/>
    </row>
    <row r="18" ht="20.4" customHeight="1" spans="1:9">
      <c r="A18" s="74"/>
      <c r="B18" s="68" t="s">
        <v>38</v>
      </c>
      <c r="C18" s="69"/>
      <c r="D18" s="74" t="s">
        <v>179</v>
      </c>
      <c r="E18" s="74" t="s">
        <v>180</v>
      </c>
      <c r="F18" s="74" t="s">
        <v>180</v>
      </c>
      <c r="G18" s="63">
        <v>10</v>
      </c>
      <c r="H18" s="63">
        <v>10</v>
      </c>
      <c r="I18" s="81"/>
    </row>
    <row r="19" ht="20.4" customHeight="1" spans="1:9">
      <c r="A19" s="74" t="s">
        <v>42</v>
      </c>
      <c r="B19" s="68" t="s">
        <v>47</v>
      </c>
      <c r="C19" s="86"/>
      <c r="D19" s="74" t="s">
        <v>181</v>
      </c>
      <c r="E19" s="74" t="s">
        <v>182</v>
      </c>
      <c r="F19" s="74" t="s">
        <v>183</v>
      </c>
      <c r="G19" s="63">
        <v>30</v>
      </c>
      <c r="H19" s="63">
        <v>30</v>
      </c>
      <c r="I19" s="81"/>
    </row>
    <row r="20" ht="20.4" customHeight="1" spans="1:9">
      <c r="A20" s="74" t="s">
        <v>49</v>
      </c>
      <c r="B20" s="68" t="s">
        <v>50</v>
      </c>
      <c r="C20" s="86"/>
      <c r="D20" s="74" t="s">
        <v>51</v>
      </c>
      <c r="E20" s="74" t="s">
        <v>146</v>
      </c>
      <c r="F20" s="74" t="s">
        <v>146</v>
      </c>
      <c r="G20" s="63">
        <v>10</v>
      </c>
      <c r="H20" s="63">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7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A2" sqref="A2:I21"/>
    </sheetView>
  </sheetViews>
  <sheetFormatPr defaultColWidth="9" defaultRowHeight="13.5"/>
  <cols>
    <col min="1" max="1" width="13.3333333333333" customWidth="1"/>
    <col min="2" max="2" width="6.88333333333333" customWidth="1"/>
    <col min="3" max="3" width="11.5583333333333" customWidth="1"/>
    <col min="4" max="4" width="22.775" customWidth="1"/>
    <col min="5" max="5" width="11.775" customWidth="1"/>
    <col min="6" max="6" width="10.4416666666667" customWidth="1"/>
    <col min="7" max="7" width="8.44166666666667" customWidth="1"/>
    <col min="8" max="8" width="8.66666666666667" customWidth="1"/>
    <col min="9" max="9" width="12.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184</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1.3</v>
      </c>
      <c r="D7" s="54"/>
      <c r="E7" s="52">
        <v>1.3</v>
      </c>
      <c r="F7" s="54"/>
      <c r="G7" s="55">
        <f t="shared" ref="G7:G8" si="0">E7/C7</f>
        <v>1</v>
      </c>
      <c r="H7" s="56"/>
      <c r="I7" s="80"/>
    </row>
    <row r="8" ht="20.4" customHeight="1" spans="1:9">
      <c r="A8" s="52" t="s">
        <v>14</v>
      </c>
      <c r="B8" s="54"/>
      <c r="C8" s="52">
        <v>1.3</v>
      </c>
      <c r="D8" s="54"/>
      <c r="E8" s="52">
        <v>1.3</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45" customHeight="1" spans="1:9">
      <c r="A11" s="58"/>
      <c r="B11" s="59" t="s">
        <v>185</v>
      </c>
      <c r="C11" s="60"/>
      <c r="D11" s="60"/>
      <c r="E11" s="61"/>
      <c r="F11" s="62" t="s">
        <v>186</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SUM(G14:G21)</f>
        <v>100</v>
      </c>
      <c r="H13" s="63">
        <f>SUM(H14:H21)</f>
        <v>100</v>
      </c>
      <c r="I13" s="66"/>
    </row>
    <row r="14" ht="58.95" customHeight="1" spans="1:9">
      <c r="A14" s="68" t="s">
        <v>29</v>
      </c>
      <c r="B14" s="69"/>
      <c r="C14" s="69"/>
      <c r="D14" s="70"/>
      <c r="E14" s="71">
        <v>1</v>
      </c>
      <c r="F14" s="71">
        <v>1</v>
      </c>
      <c r="G14" s="63">
        <v>10</v>
      </c>
      <c r="H14" s="65">
        <v>10</v>
      </c>
      <c r="I14" s="81"/>
    </row>
    <row r="15" ht="20.4" customHeight="1" spans="1:9">
      <c r="A15" s="74" t="s">
        <v>30</v>
      </c>
      <c r="B15" s="68" t="s">
        <v>31</v>
      </c>
      <c r="C15" s="86"/>
      <c r="D15" s="74" t="s">
        <v>187</v>
      </c>
      <c r="E15" s="74" t="s">
        <v>188</v>
      </c>
      <c r="F15" s="74" t="s">
        <v>189</v>
      </c>
      <c r="G15" s="63">
        <v>10</v>
      </c>
      <c r="H15" s="65">
        <v>10</v>
      </c>
      <c r="I15" s="81"/>
    </row>
    <row r="16" ht="20.4" customHeight="1" spans="1:9">
      <c r="A16" s="74"/>
      <c r="B16" s="68" t="s">
        <v>36</v>
      </c>
      <c r="C16" s="86"/>
      <c r="D16" s="74" t="s">
        <v>190</v>
      </c>
      <c r="E16" s="74" t="s">
        <v>100</v>
      </c>
      <c r="F16" s="91">
        <v>44896</v>
      </c>
      <c r="G16" s="63">
        <v>10</v>
      </c>
      <c r="H16" s="65">
        <v>10</v>
      </c>
      <c r="I16" s="81"/>
    </row>
    <row r="17" ht="20.4" customHeight="1" spans="1:9">
      <c r="A17" s="74"/>
      <c r="B17" s="68" t="s">
        <v>31</v>
      </c>
      <c r="C17" s="86"/>
      <c r="D17" s="74" t="s">
        <v>191</v>
      </c>
      <c r="E17" s="74" t="s">
        <v>192</v>
      </c>
      <c r="F17" s="74" t="s">
        <v>192</v>
      </c>
      <c r="G17" s="63">
        <v>10</v>
      </c>
      <c r="H17" s="65">
        <v>10</v>
      </c>
      <c r="I17" s="81"/>
    </row>
    <row r="18" ht="20.4" customHeight="1" spans="1:9">
      <c r="A18" s="74"/>
      <c r="B18" s="68" t="s">
        <v>34</v>
      </c>
      <c r="C18" s="69"/>
      <c r="D18" s="74" t="s">
        <v>193</v>
      </c>
      <c r="E18" s="74" t="s">
        <v>194</v>
      </c>
      <c r="F18" s="74" t="s">
        <v>194</v>
      </c>
      <c r="G18" s="63">
        <v>10</v>
      </c>
      <c r="H18" s="65">
        <v>10</v>
      </c>
      <c r="I18" s="81"/>
    </row>
    <row r="19" ht="20.4" customHeight="1" spans="1:9">
      <c r="A19" s="74"/>
      <c r="B19" s="68" t="s">
        <v>34</v>
      </c>
      <c r="C19" s="69"/>
      <c r="D19" s="74" t="s">
        <v>195</v>
      </c>
      <c r="E19" s="74" t="s">
        <v>196</v>
      </c>
      <c r="F19" s="74" t="s">
        <v>196</v>
      </c>
      <c r="G19" s="63">
        <v>10</v>
      </c>
      <c r="H19" s="65">
        <v>10</v>
      </c>
      <c r="I19" s="81"/>
    </row>
    <row r="20" ht="20.4" customHeight="1" spans="1:9">
      <c r="A20" s="74" t="s">
        <v>42</v>
      </c>
      <c r="B20" s="68" t="s">
        <v>154</v>
      </c>
      <c r="C20" s="86"/>
      <c r="D20" s="74" t="s">
        <v>197</v>
      </c>
      <c r="E20" s="74" t="s">
        <v>198</v>
      </c>
      <c r="F20" s="74" t="s">
        <v>198</v>
      </c>
      <c r="G20" s="63">
        <v>30</v>
      </c>
      <c r="H20" s="65">
        <v>30</v>
      </c>
      <c r="I20" s="81"/>
    </row>
    <row r="21" ht="20.4" customHeight="1" spans="1:9">
      <c r="A21" s="74" t="s">
        <v>49</v>
      </c>
      <c r="B21" s="68" t="s">
        <v>50</v>
      </c>
      <c r="C21" s="86"/>
      <c r="D21" s="74" t="s">
        <v>199</v>
      </c>
      <c r="E21" s="74" t="s">
        <v>100</v>
      </c>
      <c r="F21" s="71">
        <v>1</v>
      </c>
      <c r="G21" s="63">
        <v>10</v>
      </c>
      <c r="H21" s="65">
        <v>10</v>
      </c>
      <c r="I21" s="81"/>
    </row>
    <row r="22" ht="37.8" customHeight="1" spans="1:9">
      <c r="A22" s="79" t="s">
        <v>52</v>
      </c>
      <c r="B22" s="79"/>
      <c r="C22" s="79"/>
      <c r="D22" s="79"/>
      <c r="E22" s="79"/>
      <c r="F22" s="79"/>
      <c r="G22" s="79"/>
      <c r="H22" s="79"/>
      <c r="I22" s="79"/>
    </row>
  </sheetData>
  <mergeCells count="39">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A22:I22"/>
    <mergeCell ref="A10:A11"/>
    <mergeCell ref="A15:A19"/>
  </mergeCells>
  <pageMargins left="0.75" right="0.75" top="1" bottom="1" header="0.5" footer="0.5"/>
  <pageSetup paperSize="9" scale="8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6" workbookViewId="0">
      <selection activeCell="A2" sqref="A2:I23"/>
    </sheetView>
  </sheetViews>
  <sheetFormatPr defaultColWidth="9" defaultRowHeight="13.5"/>
  <cols>
    <col min="1" max="1" width="13.3333333333333" customWidth="1"/>
    <col min="2" max="2" width="6.88333333333333" customWidth="1"/>
    <col min="3" max="3" width="11.5583333333333" customWidth="1"/>
    <col min="4" max="4" width="21.775" customWidth="1"/>
    <col min="5" max="5" width="11.775" customWidth="1"/>
    <col min="6" max="6" width="10.4416666666667" customWidth="1"/>
    <col min="7" max="8" width="10.1083333333333" customWidth="1"/>
    <col min="9" max="9" width="12" customWidth="1"/>
  </cols>
  <sheetData>
    <row r="1" spans="1:1">
      <c r="A1" t="s">
        <v>0</v>
      </c>
    </row>
    <row r="2" ht="24" customHeight="1" spans="1:9">
      <c r="A2" s="46" t="s">
        <v>1</v>
      </c>
      <c r="B2" s="46"/>
      <c r="C2" s="46"/>
      <c r="D2" s="46"/>
      <c r="E2" s="46"/>
      <c r="F2" s="46"/>
      <c r="G2" s="46"/>
      <c r="H2" s="46"/>
      <c r="I2" s="46"/>
    </row>
    <row r="3" ht="46.95" customHeight="1" spans="1:9">
      <c r="A3" s="47" t="s">
        <v>2</v>
      </c>
      <c r="B3" s="82" t="s">
        <v>200</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62.4528</v>
      </c>
      <c r="D7" s="54"/>
      <c r="E7" s="52">
        <v>62.4528</v>
      </c>
      <c r="F7" s="54"/>
      <c r="G7" s="55">
        <f t="shared" ref="G7:G8" si="0">E7/C7</f>
        <v>1</v>
      </c>
      <c r="H7" s="56"/>
      <c r="I7" s="80"/>
    </row>
    <row r="8" ht="20.4" customHeight="1" spans="1:9">
      <c r="A8" s="52" t="s">
        <v>14</v>
      </c>
      <c r="B8" s="54"/>
      <c r="C8" s="52">
        <v>62.4528</v>
      </c>
      <c r="D8" s="54"/>
      <c r="E8" s="52">
        <v>62.4528</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69.95" customHeight="1" spans="1:9">
      <c r="A11" s="58"/>
      <c r="B11" s="59" t="s">
        <v>201</v>
      </c>
      <c r="C11" s="60"/>
      <c r="D11" s="60"/>
      <c r="E11" s="61"/>
      <c r="F11" s="59" t="s">
        <v>201</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SUM(G14:G23)</f>
        <v>100</v>
      </c>
      <c r="H13" s="63">
        <f>SUM(H14:H23)</f>
        <v>100</v>
      </c>
      <c r="I13" s="66"/>
    </row>
    <row r="14" ht="36" customHeight="1" spans="1:9">
      <c r="A14" s="68" t="s">
        <v>29</v>
      </c>
      <c r="B14" s="69"/>
      <c r="C14" s="69"/>
      <c r="D14" s="70"/>
      <c r="E14" s="71">
        <v>1</v>
      </c>
      <c r="F14" s="71">
        <v>1</v>
      </c>
      <c r="G14" s="63">
        <v>10</v>
      </c>
      <c r="H14" s="65">
        <v>10</v>
      </c>
      <c r="I14" s="81"/>
    </row>
    <row r="15" ht="20.4" customHeight="1" spans="1:9">
      <c r="A15" s="74" t="s">
        <v>30</v>
      </c>
      <c r="B15" s="68" t="s">
        <v>31</v>
      </c>
      <c r="C15" s="86"/>
      <c r="D15" s="74" t="s">
        <v>202</v>
      </c>
      <c r="E15" s="74" t="s">
        <v>203</v>
      </c>
      <c r="F15" s="74" t="s">
        <v>203</v>
      </c>
      <c r="G15" s="63">
        <v>10</v>
      </c>
      <c r="H15" s="63">
        <v>10</v>
      </c>
      <c r="I15" s="81"/>
    </row>
    <row r="16" ht="20.4" customHeight="1" spans="1:9">
      <c r="A16" s="74"/>
      <c r="B16" s="68" t="s">
        <v>31</v>
      </c>
      <c r="C16" s="86"/>
      <c r="D16" s="74" t="s">
        <v>204</v>
      </c>
      <c r="E16" s="74" t="s">
        <v>205</v>
      </c>
      <c r="F16" s="74" t="s">
        <v>205</v>
      </c>
      <c r="G16" s="63">
        <v>10</v>
      </c>
      <c r="H16" s="63">
        <v>10</v>
      </c>
      <c r="I16" s="81"/>
    </row>
    <row r="17" ht="20.4" customHeight="1" spans="1:9">
      <c r="A17" s="74"/>
      <c r="B17" s="68" t="s">
        <v>31</v>
      </c>
      <c r="C17" s="86"/>
      <c r="D17" s="74" t="s">
        <v>206</v>
      </c>
      <c r="E17" s="74" t="s">
        <v>207</v>
      </c>
      <c r="F17" s="74" t="s">
        <v>207</v>
      </c>
      <c r="G17" s="63">
        <v>10</v>
      </c>
      <c r="H17" s="63">
        <v>10</v>
      </c>
      <c r="I17" s="81"/>
    </row>
    <row r="18" ht="20.4" customHeight="1" spans="1:9">
      <c r="A18" s="74"/>
      <c r="B18" s="68" t="s">
        <v>34</v>
      </c>
      <c r="C18" s="69"/>
      <c r="D18" s="74" t="s">
        <v>208</v>
      </c>
      <c r="E18" s="74" t="s">
        <v>100</v>
      </c>
      <c r="F18" s="74" t="s">
        <v>100</v>
      </c>
      <c r="G18" s="63">
        <v>10</v>
      </c>
      <c r="H18" s="63">
        <v>10</v>
      </c>
      <c r="I18" s="81"/>
    </row>
    <row r="19" ht="20.4" customHeight="1" spans="1:9">
      <c r="A19" s="74"/>
      <c r="B19" s="68" t="s">
        <v>34</v>
      </c>
      <c r="C19" s="69"/>
      <c r="D19" s="74" t="s">
        <v>209</v>
      </c>
      <c r="E19" s="74" t="s">
        <v>121</v>
      </c>
      <c r="F19" s="74" t="s">
        <v>121</v>
      </c>
      <c r="G19" s="63">
        <v>5</v>
      </c>
      <c r="H19" s="63">
        <v>5</v>
      </c>
      <c r="I19" s="81"/>
    </row>
    <row r="20" ht="20.4" customHeight="1" spans="1:9">
      <c r="A20" s="74"/>
      <c r="B20" s="68" t="s">
        <v>36</v>
      </c>
      <c r="C20" s="86"/>
      <c r="D20" s="74" t="s">
        <v>210</v>
      </c>
      <c r="E20" s="74" t="s">
        <v>211</v>
      </c>
      <c r="F20" s="74" t="s">
        <v>211</v>
      </c>
      <c r="G20" s="63">
        <v>5</v>
      </c>
      <c r="H20" s="63">
        <v>5</v>
      </c>
      <c r="I20" s="81"/>
    </row>
    <row r="21" ht="24" customHeight="1" spans="1:9">
      <c r="A21" s="85" t="s">
        <v>42</v>
      </c>
      <c r="B21" s="68" t="s">
        <v>47</v>
      </c>
      <c r="C21" s="69"/>
      <c r="D21" s="74" t="s">
        <v>212</v>
      </c>
      <c r="E21" s="74" t="s">
        <v>182</v>
      </c>
      <c r="F21" s="74" t="s">
        <v>183</v>
      </c>
      <c r="G21" s="63">
        <v>15</v>
      </c>
      <c r="H21" s="63">
        <v>15</v>
      </c>
      <c r="I21" s="81"/>
    </row>
    <row r="22" ht="33" customHeight="1" spans="1:9">
      <c r="A22" s="87"/>
      <c r="B22" s="68" t="s">
        <v>43</v>
      </c>
      <c r="C22" s="86"/>
      <c r="D22" s="88" t="s">
        <v>213</v>
      </c>
      <c r="E22" s="74" t="s">
        <v>121</v>
      </c>
      <c r="F22" s="74" t="s">
        <v>121</v>
      </c>
      <c r="G22" s="63">
        <v>15</v>
      </c>
      <c r="H22" s="63">
        <v>15</v>
      </c>
      <c r="I22" s="81"/>
    </row>
    <row r="23" ht="20.4" customHeight="1" spans="1:9">
      <c r="A23" s="74" t="s">
        <v>49</v>
      </c>
      <c r="B23" s="68" t="s">
        <v>50</v>
      </c>
      <c r="C23" s="86"/>
      <c r="D23" s="74" t="s">
        <v>51</v>
      </c>
      <c r="E23" s="74" t="s">
        <v>214</v>
      </c>
      <c r="F23" s="74" t="s">
        <v>214</v>
      </c>
      <c r="G23" s="63">
        <v>10</v>
      </c>
      <c r="H23" s="63">
        <v>10</v>
      </c>
      <c r="I23" s="81"/>
    </row>
    <row r="24" ht="37.8" customHeight="1" spans="1:9">
      <c r="A24" s="79" t="s">
        <v>52</v>
      </c>
      <c r="B24" s="79"/>
      <c r="C24" s="79"/>
      <c r="D24" s="79"/>
      <c r="E24" s="79"/>
      <c r="F24" s="79"/>
      <c r="G24" s="79"/>
      <c r="H24" s="79"/>
      <c r="I24" s="79"/>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20"/>
    <mergeCell ref="A21:A22"/>
  </mergeCells>
  <pageMargins left="0.75" right="0.75" top="1" bottom="1" header="0.5" footer="0.5"/>
  <pageSetup paperSize="9" scale="8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A2" sqref="A2:I20"/>
    </sheetView>
  </sheetViews>
  <sheetFormatPr defaultColWidth="9" defaultRowHeight="13.5"/>
  <cols>
    <col min="1" max="1" width="13.3333333333333" customWidth="1"/>
    <col min="2" max="2" width="6.88333333333333" customWidth="1"/>
    <col min="3" max="3" width="11.5583333333333" customWidth="1"/>
    <col min="4" max="4" width="13.8833333333333" customWidth="1"/>
    <col min="5" max="5" width="11.775" customWidth="1"/>
    <col min="6" max="6" width="10.4416666666667" customWidth="1"/>
    <col min="7" max="8" width="10.1083333333333" customWidth="1"/>
    <col min="9" max="9" width="11.8833333333333" customWidth="1"/>
  </cols>
  <sheetData>
    <row r="1" spans="1:1">
      <c r="A1" t="s">
        <v>0</v>
      </c>
    </row>
    <row r="2" ht="24" customHeight="1" spans="1:9">
      <c r="A2" s="46" t="s">
        <v>1</v>
      </c>
      <c r="B2" s="46"/>
      <c r="C2" s="46"/>
      <c r="D2" s="46"/>
      <c r="E2" s="46"/>
      <c r="F2" s="46"/>
      <c r="G2" s="46"/>
      <c r="H2" s="46"/>
      <c r="I2" s="46"/>
    </row>
    <row r="3" ht="36" customHeight="1" spans="1:9">
      <c r="A3" s="47" t="s">
        <v>2</v>
      </c>
      <c r="B3" s="82" t="s">
        <v>215</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49.0186</v>
      </c>
      <c r="D7" s="54"/>
      <c r="E7" s="52">
        <v>49.0186</v>
      </c>
      <c r="F7" s="54"/>
      <c r="G7" s="55">
        <f t="shared" ref="G7:G8" si="0">E7/C7</f>
        <v>1</v>
      </c>
      <c r="H7" s="56"/>
      <c r="I7" s="80"/>
    </row>
    <row r="8" ht="20.4" customHeight="1" spans="1:9">
      <c r="A8" s="52" t="s">
        <v>14</v>
      </c>
      <c r="B8" s="54"/>
      <c r="C8" s="52">
        <v>49.0186</v>
      </c>
      <c r="D8" s="54"/>
      <c r="E8" s="52">
        <v>49.0186</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21.95" customHeight="1" spans="1:9">
      <c r="A11" s="58"/>
      <c r="B11" s="59" t="s">
        <v>216</v>
      </c>
      <c r="C11" s="60"/>
      <c r="D11" s="60"/>
      <c r="E11" s="61"/>
      <c r="F11" s="62" t="s">
        <v>216</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45" customHeight="1" spans="1:9">
      <c r="A14" s="68" t="s">
        <v>29</v>
      </c>
      <c r="B14" s="69"/>
      <c r="C14" s="69"/>
      <c r="D14" s="70"/>
      <c r="E14" s="71">
        <v>1</v>
      </c>
      <c r="F14" s="71">
        <v>1</v>
      </c>
      <c r="G14" s="63">
        <v>10</v>
      </c>
      <c r="H14" s="65">
        <v>10</v>
      </c>
      <c r="I14" s="81"/>
    </row>
    <row r="15" ht="20.4" customHeight="1" spans="1:9">
      <c r="A15" s="74" t="s">
        <v>30</v>
      </c>
      <c r="B15" s="68" t="s">
        <v>36</v>
      </c>
      <c r="C15" s="86"/>
      <c r="D15" s="74" t="s">
        <v>217</v>
      </c>
      <c r="E15" s="74" t="s">
        <v>45</v>
      </c>
      <c r="F15" s="74" t="s">
        <v>45</v>
      </c>
      <c r="G15" s="63">
        <v>10</v>
      </c>
      <c r="H15" s="63">
        <v>10</v>
      </c>
      <c r="I15" s="81"/>
    </row>
    <row r="16" ht="20.4" customHeight="1" spans="1:9">
      <c r="A16" s="74"/>
      <c r="B16" s="68" t="s">
        <v>38</v>
      </c>
      <c r="C16" s="86"/>
      <c r="D16" s="74" t="s">
        <v>218</v>
      </c>
      <c r="E16" s="74" t="s">
        <v>219</v>
      </c>
      <c r="F16" s="74" t="s">
        <v>219</v>
      </c>
      <c r="G16" s="63">
        <v>10</v>
      </c>
      <c r="H16" s="63">
        <v>10</v>
      </c>
      <c r="I16" s="81"/>
    </row>
    <row r="17" ht="20.4" customHeight="1" spans="1:9">
      <c r="A17" s="74"/>
      <c r="B17" s="68" t="s">
        <v>34</v>
      </c>
      <c r="C17" s="86"/>
      <c r="D17" s="74" t="s">
        <v>35</v>
      </c>
      <c r="E17" s="74" t="s">
        <v>100</v>
      </c>
      <c r="F17" s="74" t="s">
        <v>100</v>
      </c>
      <c r="G17" s="63">
        <v>15</v>
      </c>
      <c r="H17" s="63">
        <v>15</v>
      </c>
      <c r="I17" s="81"/>
    </row>
    <row r="18" ht="20.4" customHeight="1" spans="1:9">
      <c r="A18" s="74"/>
      <c r="B18" s="68" t="s">
        <v>31</v>
      </c>
      <c r="C18" s="69"/>
      <c r="D18" s="74" t="s">
        <v>220</v>
      </c>
      <c r="E18" s="74" t="s">
        <v>221</v>
      </c>
      <c r="F18" s="74" t="s">
        <v>221</v>
      </c>
      <c r="G18" s="63">
        <v>15</v>
      </c>
      <c r="H18" s="63">
        <v>15</v>
      </c>
      <c r="I18" s="81"/>
    </row>
    <row r="19" ht="20.4" customHeight="1" spans="1:9">
      <c r="A19" s="74" t="s">
        <v>42</v>
      </c>
      <c r="B19" s="68" t="s">
        <v>43</v>
      </c>
      <c r="C19" s="86"/>
      <c r="D19" s="74" t="s">
        <v>222</v>
      </c>
      <c r="E19" s="74" t="s">
        <v>100</v>
      </c>
      <c r="F19" s="74" t="s">
        <v>100</v>
      </c>
      <c r="G19" s="63">
        <v>30</v>
      </c>
      <c r="H19" s="63">
        <v>30</v>
      </c>
      <c r="I19" s="81"/>
    </row>
    <row r="20" ht="20.4" customHeight="1" spans="1:9">
      <c r="A20" s="74" t="s">
        <v>49</v>
      </c>
      <c r="B20" s="68" t="s">
        <v>50</v>
      </c>
      <c r="C20" s="86"/>
      <c r="D20" s="74" t="s">
        <v>223</v>
      </c>
      <c r="E20" s="74" t="s">
        <v>100</v>
      </c>
      <c r="F20" s="74" t="s">
        <v>100</v>
      </c>
      <c r="G20" s="63">
        <v>10</v>
      </c>
      <c r="H20" s="63">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8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A2" sqref="A2:I20"/>
    </sheetView>
  </sheetViews>
  <sheetFormatPr defaultColWidth="9" defaultRowHeight="13.5"/>
  <cols>
    <col min="1" max="1" width="13.3333333333333" customWidth="1"/>
    <col min="2" max="2" width="6.88333333333333" customWidth="1"/>
    <col min="3" max="3" width="11.5583333333333" customWidth="1"/>
    <col min="4" max="4" width="21.775" customWidth="1"/>
    <col min="5" max="5" width="11.775" customWidth="1"/>
    <col min="6" max="6" width="10.4416666666667" customWidth="1"/>
    <col min="7" max="8" width="10.1083333333333" customWidth="1"/>
    <col min="9" max="9" width="11.3333333333333" customWidth="1"/>
  </cols>
  <sheetData>
    <row r="1" spans="1:1">
      <c r="A1" t="s">
        <v>0</v>
      </c>
    </row>
    <row r="2" ht="24" customHeight="1" spans="1:9">
      <c r="A2" s="46" t="s">
        <v>1</v>
      </c>
      <c r="B2" s="46"/>
      <c r="C2" s="46"/>
      <c r="D2" s="46"/>
      <c r="E2" s="46"/>
      <c r="F2" s="46"/>
      <c r="G2" s="46"/>
      <c r="H2" s="46"/>
      <c r="I2" s="46"/>
    </row>
    <row r="3" ht="20.4" customHeight="1" spans="1:9">
      <c r="A3" s="47" t="s">
        <v>2</v>
      </c>
      <c r="B3" s="48" t="s">
        <v>224</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16.26</v>
      </c>
      <c r="D7" s="54"/>
      <c r="E7" s="52">
        <v>16.26</v>
      </c>
      <c r="F7" s="54"/>
      <c r="G7" s="55">
        <f t="shared" ref="G7:G8" si="0">E7/C7</f>
        <v>1</v>
      </c>
      <c r="H7" s="56"/>
      <c r="I7" s="80"/>
    </row>
    <row r="8" ht="20.4" customHeight="1" spans="1:9">
      <c r="A8" s="52" t="s">
        <v>14</v>
      </c>
      <c r="B8" s="54"/>
      <c r="C8" s="52">
        <v>16.26</v>
      </c>
      <c r="D8" s="54"/>
      <c r="E8" s="52">
        <v>16.26</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70.95" customHeight="1" spans="1:9">
      <c r="A11" s="58"/>
      <c r="B11" s="59" t="s">
        <v>225</v>
      </c>
      <c r="C11" s="60"/>
      <c r="D11" s="60"/>
      <c r="E11" s="61"/>
      <c r="F11" s="62" t="s">
        <v>225</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49.05" customHeight="1" spans="1:9">
      <c r="A14" s="68" t="s">
        <v>29</v>
      </c>
      <c r="B14" s="69"/>
      <c r="C14" s="69"/>
      <c r="D14" s="70"/>
      <c r="E14" s="71">
        <v>1</v>
      </c>
      <c r="F14" s="71">
        <v>1</v>
      </c>
      <c r="G14" s="63">
        <v>10</v>
      </c>
      <c r="H14" s="65">
        <v>10</v>
      </c>
      <c r="I14" s="81"/>
    </row>
    <row r="15" ht="20.4" customHeight="1" spans="1:9">
      <c r="A15" s="74" t="s">
        <v>30</v>
      </c>
      <c r="B15" s="68" t="s">
        <v>31</v>
      </c>
      <c r="C15" s="86"/>
      <c r="D15" s="74" t="s">
        <v>226</v>
      </c>
      <c r="E15" s="74" t="s">
        <v>227</v>
      </c>
      <c r="F15" s="74" t="s">
        <v>227</v>
      </c>
      <c r="G15" s="63">
        <v>20</v>
      </c>
      <c r="H15" s="63">
        <v>20</v>
      </c>
      <c r="I15" s="81"/>
    </row>
    <row r="16" ht="20.4" customHeight="1" spans="1:9">
      <c r="A16" s="74"/>
      <c r="B16" s="68" t="s">
        <v>34</v>
      </c>
      <c r="C16" s="86"/>
      <c r="D16" s="74" t="s">
        <v>228</v>
      </c>
      <c r="E16" s="74" t="s">
        <v>229</v>
      </c>
      <c r="F16" s="74" t="s">
        <v>229</v>
      </c>
      <c r="G16" s="63">
        <v>10</v>
      </c>
      <c r="H16" s="63">
        <v>10</v>
      </c>
      <c r="I16" s="81"/>
    </row>
    <row r="17" ht="20.4" customHeight="1" spans="1:9">
      <c r="A17" s="74"/>
      <c r="B17" s="68" t="s">
        <v>34</v>
      </c>
      <c r="C17" s="86"/>
      <c r="D17" s="74" t="s">
        <v>230</v>
      </c>
      <c r="E17" s="74" t="s">
        <v>100</v>
      </c>
      <c r="F17" s="74" t="s">
        <v>100</v>
      </c>
      <c r="G17" s="63">
        <v>10</v>
      </c>
      <c r="H17" s="63">
        <v>10</v>
      </c>
      <c r="I17" s="81"/>
    </row>
    <row r="18" ht="20.4" customHeight="1" spans="1:9">
      <c r="A18" s="74"/>
      <c r="B18" s="68" t="s">
        <v>36</v>
      </c>
      <c r="C18" s="69"/>
      <c r="D18" s="74" t="s">
        <v>231</v>
      </c>
      <c r="E18" s="74" t="s">
        <v>45</v>
      </c>
      <c r="F18" s="74" t="s">
        <v>46</v>
      </c>
      <c r="G18" s="63">
        <v>10</v>
      </c>
      <c r="H18" s="63">
        <v>10</v>
      </c>
      <c r="I18" s="81"/>
    </row>
    <row r="19" ht="20.4" customHeight="1" spans="1:9">
      <c r="A19" s="74" t="s">
        <v>42</v>
      </c>
      <c r="B19" s="68" t="s">
        <v>47</v>
      </c>
      <c r="C19" s="86"/>
      <c r="D19" s="74" t="s">
        <v>232</v>
      </c>
      <c r="E19" s="74" t="s">
        <v>100</v>
      </c>
      <c r="F19" s="74" t="s">
        <v>100</v>
      </c>
      <c r="G19" s="63">
        <v>30</v>
      </c>
      <c r="H19" s="63">
        <v>30</v>
      </c>
      <c r="I19" s="81"/>
    </row>
    <row r="20" ht="20.4" customHeight="1" spans="1:9">
      <c r="A20" s="74" t="s">
        <v>49</v>
      </c>
      <c r="B20" s="68" t="s">
        <v>50</v>
      </c>
      <c r="C20" s="86"/>
      <c r="D20" s="74" t="s">
        <v>51</v>
      </c>
      <c r="E20" s="74" t="s">
        <v>233</v>
      </c>
      <c r="F20" s="74" t="s">
        <v>233</v>
      </c>
      <c r="G20" s="63">
        <v>10</v>
      </c>
      <c r="H20" s="63">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8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opLeftCell="A12" workbookViewId="0">
      <selection activeCell="A2" sqref="A2:I25"/>
    </sheetView>
  </sheetViews>
  <sheetFormatPr defaultColWidth="9" defaultRowHeight="13.5"/>
  <cols>
    <col min="1" max="1" width="8.44166666666667" customWidth="1"/>
    <col min="2" max="2" width="6.88333333333333" customWidth="1"/>
    <col min="3" max="3" width="11.5583333333333" customWidth="1"/>
    <col min="4" max="4" width="30.775" customWidth="1"/>
    <col min="5" max="5" width="20.4416666666667" customWidth="1"/>
    <col min="6" max="6" width="10.4416666666667" customWidth="1"/>
    <col min="7" max="8" width="10.1083333333333" customWidth="1"/>
    <col min="9" max="9" width="39.1083333333333" customWidth="1"/>
    <col min="12" max="12" width="59.125" customWidth="1"/>
  </cols>
  <sheetData>
    <row r="1" spans="1:1">
      <c r="A1" t="s">
        <v>0</v>
      </c>
    </row>
    <row r="2" ht="24" customHeight="1" spans="1:9">
      <c r="A2" s="46" t="s">
        <v>1</v>
      </c>
      <c r="B2" s="46"/>
      <c r="C2" s="46"/>
      <c r="D2" s="46"/>
      <c r="E2" s="46"/>
      <c r="F2" s="46"/>
      <c r="G2" s="46"/>
      <c r="H2" s="46"/>
      <c r="I2" s="46"/>
    </row>
    <row r="3" ht="20.4" customHeight="1" spans="1:9">
      <c r="A3" s="47" t="s">
        <v>2</v>
      </c>
      <c r="B3" s="48" t="s">
        <v>234</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301.2698</v>
      </c>
      <c r="D7" s="54"/>
      <c r="E7" s="52">
        <v>301.2698</v>
      </c>
      <c r="F7" s="54"/>
      <c r="G7" s="55">
        <f t="shared" ref="G7:G8" si="0">E7/C7</f>
        <v>1</v>
      </c>
      <c r="H7" s="56"/>
      <c r="I7" s="80"/>
    </row>
    <row r="8" ht="20.4" customHeight="1" spans="1:9">
      <c r="A8" s="52" t="s">
        <v>14</v>
      </c>
      <c r="B8" s="54"/>
      <c r="C8" s="52">
        <v>301.2698</v>
      </c>
      <c r="D8" s="54"/>
      <c r="E8" s="52">
        <v>301.2698</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320" customHeight="1" spans="1:12">
      <c r="A11" s="58"/>
      <c r="B11" s="59" t="s">
        <v>235</v>
      </c>
      <c r="C11" s="60"/>
      <c r="D11" s="60"/>
      <c r="E11" s="61"/>
      <c r="F11" s="59" t="s">
        <v>235</v>
      </c>
      <c r="G11" s="60"/>
      <c r="H11" s="60"/>
      <c r="I11" s="61"/>
      <c r="L11" s="90"/>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SUM(G14:G25)</f>
        <v>100</v>
      </c>
      <c r="H13" s="63">
        <f>SUM(H14:H25)</f>
        <v>100</v>
      </c>
      <c r="I13" s="66"/>
    </row>
    <row r="14" ht="20.4" customHeight="1" spans="1:9">
      <c r="A14" s="68" t="s">
        <v>29</v>
      </c>
      <c r="B14" s="69"/>
      <c r="C14" s="69"/>
      <c r="D14" s="70"/>
      <c r="E14" s="71">
        <v>1</v>
      </c>
      <c r="F14" s="71">
        <v>1</v>
      </c>
      <c r="G14" s="63">
        <v>10</v>
      </c>
      <c r="H14" s="65">
        <v>10</v>
      </c>
      <c r="I14" s="81"/>
    </row>
    <row r="15" ht="20.4" customHeight="1" spans="1:9">
      <c r="A15" s="74" t="s">
        <v>30</v>
      </c>
      <c r="B15" s="68" t="s">
        <v>31</v>
      </c>
      <c r="C15" s="86"/>
      <c r="D15" s="74" t="s">
        <v>236</v>
      </c>
      <c r="E15" s="74" t="s">
        <v>237</v>
      </c>
      <c r="F15" s="74" t="s">
        <v>237</v>
      </c>
      <c r="G15" s="63">
        <v>4</v>
      </c>
      <c r="H15" s="63">
        <v>4</v>
      </c>
      <c r="I15" s="81"/>
    </row>
    <row r="16" ht="20.4" customHeight="1" spans="1:9">
      <c r="A16" s="74"/>
      <c r="B16" s="68" t="s">
        <v>31</v>
      </c>
      <c r="C16" s="86"/>
      <c r="D16" s="74" t="s">
        <v>238</v>
      </c>
      <c r="E16" s="74" t="s">
        <v>239</v>
      </c>
      <c r="F16" s="74" t="s">
        <v>240</v>
      </c>
      <c r="G16" s="63">
        <v>5</v>
      </c>
      <c r="H16" s="63">
        <v>5</v>
      </c>
      <c r="I16" s="81"/>
    </row>
    <row r="17" ht="20.4" customHeight="1" spans="1:9">
      <c r="A17" s="74"/>
      <c r="B17" s="68" t="s">
        <v>31</v>
      </c>
      <c r="C17" s="69"/>
      <c r="D17" s="74" t="s">
        <v>241</v>
      </c>
      <c r="E17" s="74" t="s">
        <v>242</v>
      </c>
      <c r="F17" s="74" t="s">
        <v>243</v>
      </c>
      <c r="G17" s="63">
        <v>5</v>
      </c>
      <c r="H17" s="63">
        <v>5</v>
      </c>
      <c r="I17" s="81"/>
    </row>
    <row r="18" ht="20.4" customHeight="1" spans="1:9">
      <c r="A18" s="74"/>
      <c r="B18" s="68" t="s">
        <v>31</v>
      </c>
      <c r="C18" s="69"/>
      <c r="D18" s="74" t="s">
        <v>244</v>
      </c>
      <c r="E18" s="74" t="s">
        <v>245</v>
      </c>
      <c r="F18" s="74" t="s">
        <v>245</v>
      </c>
      <c r="G18" s="63">
        <v>5</v>
      </c>
      <c r="H18" s="63">
        <v>5</v>
      </c>
      <c r="I18" s="81"/>
    </row>
    <row r="19" ht="20.4" customHeight="1" spans="1:9">
      <c r="A19" s="74"/>
      <c r="B19" s="68" t="s">
        <v>31</v>
      </c>
      <c r="C19" s="69"/>
      <c r="D19" s="74" t="s">
        <v>246</v>
      </c>
      <c r="E19" s="74" t="s">
        <v>247</v>
      </c>
      <c r="F19" s="74" t="s">
        <v>247</v>
      </c>
      <c r="G19" s="63">
        <v>5</v>
      </c>
      <c r="H19" s="63">
        <v>5</v>
      </c>
      <c r="I19" s="81"/>
    </row>
    <row r="20" ht="20.4" customHeight="1" spans="1:9">
      <c r="A20" s="74"/>
      <c r="B20" s="68" t="s">
        <v>31</v>
      </c>
      <c r="C20" s="69"/>
      <c r="D20" s="74" t="s">
        <v>248</v>
      </c>
      <c r="E20" s="74" t="s">
        <v>249</v>
      </c>
      <c r="F20" s="74" t="s">
        <v>249</v>
      </c>
      <c r="G20" s="63">
        <v>5</v>
      </c>
      <c r="H20" s="63">
        <v>5</v>
      </c>
      <c r="I20" s="81"/>
    </row>
    <row r="21" ht="20.4" customHeight="1" spans="1:9">
      <c r="A21" s="74"/>
      <c r="B21" s="68" t="s">
        <v>31</v>
      </c>
      <c r="C21" s="69"/>
      <c r="D21" s="74" t="s">
        <v>250</v>
      </c>
      <c r="E21" s="74" t="s">
        <v>251</v>
      </c>
      <c r="F21" s="74" t="s">
        <v>252</v>
      </c>
      <c r="G21" s="63">
        <v>11</v>
      </c>
      <c r="H21" s="63">
        <v>11</v>
      </c>
      <c r="I21" s="81"/>
    </row>
    <row r="22" ht="20.4" customHeight="1" spans="1:9">
      <c r="A22" s="74"/>
      <c r="B22" s="68" t="s">
        <v>31</v>
      </c>
      <c r="C22" s="69"/>
      <c r="D22" s="74" t="s">
        <v>253</v>
      </c>
      <c r="E22" s="74" t="s">
        <v>254</v>
      </c>
      <c r="F22" s="74" t="s">
        <v>254</v>
      </c>
      <c r="G22" s="63">
        <v>5</v>
      </c>
      <c r="H22" s="63">
        <v>5</v>
      </c>
      <c r="I22" s="81"/>
    </row>
    <row r="23" ht="20.4" customHeight="1" spans="1:9">
      <c r="A23" s="74"/>
      <c r="B23" s="68" t="s">
        <v>34</v>
      </c>
      <c r="C23" s="69"/>
      <c r="D23" s="74" t="s">
        <v>255</v>
      </c>
      <c r="E23" s="74" t="s">
        <v>100</v>
      </c>
      <c r="F23" s="74" t="s">
        <v>100</v>
      </c>
      <c r="G23" s="63">
        <v>5</v>
      </c>
      <c r="H23" s="63">
        <v>5</v>
      </c>
      <c r="I23" s="81"/>
    </row>
    <row r="24" ht="20.4" customHeight="1" spans="1:9">
      <c r="A24" s="85" t="s">
        <v>42</v>
      </c>
      <c r="B24" s="68" t="s">
        <v>47</v>
      </c>
      <c r="C24" s="69"/>
      <c r="D24" s="74" t="s">
        <v>256</v>
      </c>
      <c r="E24" s="74" t="s">
        <v>45</v>
      </c>
      <c r="F24" s="74" t="s">
        <v>45</v>
      </c>
      <c r="G24" s="63">
        <v>30</v>
      </c>
      <c r="H24" s="63">
        <v>30</v>
      </c>
      <c r="I24" s="81"/>
    </row>
    <row r="25" ht="20.4" customHeight="1" spans="1:9">
      <c r="A25" s="74" t="s">
        <v>49</v>
      </c>
      <c r="B25" s="68" t="s">
        <v>50</v>
      </c>
      <c r="C25" s="86"/>
      <c r="D25" s="74" t="s">
        <v>51</v>
      </c>
      <c r="E25" s="74" t="s">
        <v>100</v>
      </c>
      <c r="F25" s="74" t="s">
        <v>100</v>
      </c>
      <c r="G25" s="63">
        <v>10</v>
      </c>
      <c r="H25" s="63">
        <v>10</v>
      </c>
      <c r="I25" s="81"/>
    </row>
    <row r="26" ht="37.8" customHeight="1" spans="1:9">
      <c r="A26" s="79" t="s">
        <v>52</v>
      </c>
      <c r="B26" s="79"/>
      <c r="C26" s="79"/>
      <c r="D26" s="79"/>
      <c r="E26" s="79"/>
      <c r="F26" s="79"/>
      <c r="G26" s="79"/>
      <c r="H26" s="79"/>
      <c r="I26" s="79"/>
    </row>
  </sheetData>
  <mergeCells count="43">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B25:C25"/>
    <mergeCell ref="A26:I26"/>
    <mergeCell ref="A10:A11"/>
    <mergeCell ref="A15:A23"/>
  </mergeCells>
  <pageMargins left="0.75" right="0.75" top="1" bottom="1" header="0.5" footer="0.5"/>
  <pageSetup paperSize="9" scale="5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48" customHeight="1" spans="1:9">
      <c r="A3" s="47" t="s">
        <v>2</v>
      </c>
      <c r="B3" s="82" t="s">
        <v>257</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89.487505</v>
      </c>
      <c r="D7" s="54"/>
      <c r="E7" s="52">
        <v>89.487505</v>
      </c>
      <c r="F7" s="54"/>
      <c r="G7" s="55">
        <f t="shared" ref="G7:G8" si="0">E7/C7</f>
        <v>1</v>
      </c>
      <c r="H7" s="56"/>
      <c r="I7" s="80"/>
    </row>
    <row r="8" ht="20.4" customHeight="1" spans="1:9">
      <c r="A8" s="52" t="s">
        <v>14</v>
      </c>
      <c r="B8" s="54"/>
      <c r="C8" s="52">
        <v>89.487505</v>
      </c>
      <c r="D8" s="54"/>
      <c r="E8" s="52">
        <v>89.487505</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24.95" customHeight="1" spans="1:9">
      <c r="A11" s="58"/>
      <c r="B11" s="59" t="s">
        <v>258</v>
      </c>
      <c r="C11" s="60"/>
      <c r="D11" s="60"/>
      <c r="E11" s="61"/>
      <c r="F11" s="62" t="s">
        <v>259</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43.95" customHeight="1" spans="1:9">
      <c r="A14" s="68" t="s">
        <v>29</v>
      </c>
      <c r="B14" s="69"/>
      <c r="C14" s="69"/>
      <c r="D14" s="70"/>
      <c r="E14" s="71">
        <v>1</v>
      </c>
      <c r="F14" s="71">
        <v>1</v>
      </c>
      <c r="G14" s="63">
        <v>10</v>
      </c>
      <c r="H14" s="65">
        <v>10</v>
      </c>
      <c r="I14" s="81"/>
    </row>
    <row r="15" ht="20.4" customHeight="1" spans="1:9">
      <c r="A15" s="74" t="s">
        <v>30</v>
      </c>
      <c r="B15" s="68" t="s">
        <v>36</v>
      </c>
      <c r="C15" s="86"/>
      <c r="D15" s="74" t="s">
        <v>260</v>
      </c>
      <c r="E15" s="74" t="s">
        <v>100</v>
      </c>
      <c r="F15" s="74" t="s">
        <v>100</v>
      </c>
      <c r="G15" s="63">
        <v>10</v>
      </c>
      <c r="H15" s="63">
        <v>10</v>
      </c>
      <c r="I15" s="81"/>
    </row>
    <row r="16" ht="20.4" customHeight="1" spans="1:9">
      <c r="A16" s="74"/>
      <c r="B16" s="68" t="s">
        <v>34</v>
      </c>
      <c r="C16" s="86"/>
      <c r="D16" s="74" t="s">
        <v>261</v>
      </c>
      <c r="E16" s="74" t="s">
        <v>233</v>
      </c>
      <c r="F16" s="74" t="s">
        <v>233</v>
      </c>
      <c r="G16" s="63">
        <v>20</v>
      </c>
      <c r="H16" s="63">
        <v>20</v>
      </c>
      <c r="I16" s="81"/>
    </row>
    <row r="17" ht="20.4" customHeight="1" spans="1:9">
      <c r="A17" s="74"/>
      <c r="B17" s="68" t="s">
        <v>31</v>
      </c>
      <c r="C17" s="86"/>
      <c r="D17" s="74" t="s">
        <v>262</v>
      </c>
      <c r="E17" s="74" t="s">
        <v>121</v>
      </c>
      <c r="F17" s="74" t="s">
        <v>121</v>
      </c>
      <c r="G17" s="63">
        <v>20</v>
      </c>
      <c r="H17" s="63">
        <v>20</v>
      </c>
      <c r="I17" s="81"/>
    </row>
    <row r="18" ht="20.4" customHeight="1" spans="1:9">
      <c r="A18" s="85" t="s">
        <v>42</v>
      </c>
      <c r="B18" s="68" t="s">
        <v>47</v>
      </c>
      <c r="C18" s="69"/>
      <c r="D18" s="74" t="s">
        <v>263</v>
      </c>
      <c r="E18" s="74" t="s">
        <v>121</v>
      </c>
      <c r="F18" s="74" t="s">
        <v>121</v>
      </c>
      <c r="G18" s="63">
        <v>30</v>
      </c>
      <c r="H18" s="63">
        <v>30</v>
      </c>
      <c r="I18" s="81"/>
    </row>
    <row r="19" ht="20.4" customHeight="1" spans="1:9">
      <c r="A19" s="74" t="s">
        <v>49</v>
      </c>
      <c r="B19" s="68" t="s">
        <v>50</v>
      </c>
      <c r="C19" s="86"/>
      <c r="D19" s="74" t="s">
        <v>171</v>
      </c>
      <c r="E19" s="74" t="s">
        <v>233</v>
      </c>
      <c r="F19" s="74" t="s">
        <v>233</v>
      </c>
      <c r="G19" s="63">
        <v>10</v>
      </c>
      <c r="H19" s="63">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7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7" workbookViewId="0">
      <selection activeCell="A2" sqref="A2:I22"/>
    </sheetView>
  </sheetViews>
  <sheetFormatPr defaultColWidth="9" defaultRowHeight="13.5"/>
  <cols>
    <col min="1" max="1" width="13.3333333333333" customWidth="1"/>
    <col min="2" max="2" width="6.88333333333333" customWidth="1"/>
    <col min="3" max="3" width="11.5583333333333" customWidth="1"/>
    <col min="4" max="4" width="21.6666666666667" customWidth="1"/>
    <col min="5" max="5" width="11.775" customWidth="1"/>
    <col min="6" max="6" width="10.4416666666667" customWidth="1"/>
    <col min="7" max="8" width="10.1083333333333" customWidth="1"/>
    <col min="9" max="9" width="12.1083333333333" customWidth="1"/>
  </cols>
  <sheetData>
    <row r="1" spans="1:1">
      <c r="A1" t="s">
        <v>0</v>
      </c>
    </row>
    <row r="2" ht="24" customHeight="1" spans="1:9">
      <c r="A2" s="46" t="s">
        <v>1</v>
      </c>
      <c r="B2" s="46"/>
      <c r="C2" s="46"/>
      <c r="D2" s="46"/>
      <c r="E2" s="46"/>
      <c r="F2" s="46"/>
      <c r="G2" s="46"/>
      <c r="H2" s="46"/>
      <c r="I2" s="46"/>
    </row>
    <row r="3" ht="46.05" customHeight="1" spans="1:9">
      <c r="A3" s="47" t="s">
        <v>2</v>
      </c>
      <c r="B3" s="82" t="s">
        <v>264</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104.5</v>
      </c>
      <c r="D7" s="54"/>
      <c r="E7" s="52">
        <v>104.5</v>
      </c>
      <c r="F7" s="54"/>
      <c r="G7" s="55">
        <f t="shared" ref="G7:G8" si="0">E7/C7</f>
        <v>1</v>
      </c>
      <c r="H7" s="56"/>
      <c r="I7" s="80"/>
    </row>
    <row r="8" ht="20.4" customHeight="1" spans="1:9">
      <c r="A8" s="52" t="s">
        <v>14</v>
      </c>
      <c r="B8" s="54"/>
      <c r="C8" s="52">
        <v>104.5</v>
      </c>
      <c r="D8" s="54"/>
      <c r="E8" s="52">
        <v>104.5</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87.95" customHeight="1" spans="1:9">
      <c r="A11" s="58"/>
      <c r="B11" s="59" t="s">
        <v>265</v>
      </c>
      <c r="C11" s="60"/>
      <c r="D11" s="60"/>
      <c r="E11" s="61"/>
      <c r="F11" s="62" t="s">
        <v>266</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SUM(G14:G22)</f>
        <v>100</v>
      </c>
      <c r="H13" s="63">
        <f>SUM(H14:H22)</f>
        <v>100</v>
      </c>
      <c r="I13" s="66"/>
    </row>
    <row r="14" ht="40.05" customHeight="1" spans="1:9">
      <c r="A14" s="68" t="s">
        <v>29</v>
      </c>
      <c r="B14" s="69"/>
      <c r="C14" s="69"/>
      <c r="D14" s="70"/>
      <c r="E14" s="71">
        <v>1</v>
      </c>
      <c r="F14" s="71">
        <v>1</v>
      </c>
      <c r="G14" s="63">
        <v>10</v>
      </c>
      <c r="H14" s="65">
        <v>10</v>
      </c>
      <c r="I14" s="81"/>
    </row>
    <row r="15" ht="54" customHeight="1" spans="1:9">
      <c r="A15" s="74" t="s">
        <v>30</v>
      </c>
      <c r="B15" s="68" t="s">
        <v>31</v>
      </c>
      <c r="C15" s="86"/>
      <c r="D15" s="88" t="s">
        <v>267</v>
      </c>
      <c r="E15" s="74" t="s">
        <v>268</v>
      </c>
      <c r="F15" s="74" t="s">
        <v>268</v>
      </c>
      <c r="G15" s="63">
        <v>10</v>
      </c>
      <c r="H15" s="63">
        <v>10</v>
      </c>
      <c r="I15" s="81"/>
    </row>
    <row r="16" ht="20.4" customHeight="1" spans="1:9">
      <c r="A16" s="74"/>
      <c r="B16" s="68" t="s">
        <v>31</v>
      </c>
      <c r="C16" s="86"/>
      <c r="D16" s="74" t="s">
        <v>269</v>
      </c>
      <c r="E16" s="74" t="s">
        <v>268</v>
      </c>
      <c r="F16" s="74" t="s">
        <v>268</v>
      </c>
      <c r="G16" s="63">
        <v>10</v>
      </c>
      <c r="H16" s="63">
        <v>10</v>
      </c>
      <c r="I16" s="81"/>
    </row>
    <row r="17" ht="20.4" customHeight="1" spans="1:9">
      <c r="A17" s="74"/>
      <c r="B17" s="68" t="s">
        <v>31</v>
      </c>
      <c r="C17" s="86"/>
      <c r="D17" s="74" t="s">
        <v>270</v>
      </c>
      <c r="E17" s="74" t="s">
        <v>268</v>
      </c>
      <c r="F17" s="74" t="s">
        <v>268</v>
      </c>
      <c r="G17" s="63">
        <v>10</v>
      </c>
      <c r="H17" s="63">
        <v>10</v>
      </c>
      <c r="I17" s="81"/>
    </row>
    <row r="18" ht="20.4" customHeight="1" spans="1:9">
      <c r="A18" s="74"/>
      <c r="B18" s="68" t="s">
        <v>34</v>
      </c>
      <c r="C18" s="69"/>
      <c r="D18" s="74" t="s">
        <v>35</v>
      </c>
      <c r="E18" s="74" t="s">
        <v>100</v>
      </c>
      <c r="F18" s="74" t="s">
        <v>100</v>
      </c>
      <c r="G18" s="63">
        <v>10</v>
      </c>
      <c r="H18" s="63">
        <v>10</v>
      </c>
      <c r="I18" s="81"/>
    </row>
    <row r="19" ht="20.4" customHeight="1" spans="1:9">
      <c r="A19" s="74"/>
      <c r="B19" s="68" t="s">
        <v>36</v>
      </c>
      <c r="C19" s="69"/>
      <c r="D19" s="74" t="s">
        <v>271</v>
      </c>
      <c r="E19" s="74" t="s">
        <v>100</v>
      </c>
      <c r="F19" s="74" t="s">
        <v>100</v>
      </c>
      <c r="G19" s="63">
        <v>5</v>
      </c>
      <c r="H19" s="63">
        <v>5</v>
      </c>
      <c r="I19" s="81"/>
    </row>
    <row r="20" ht="20.4" customHeight="1" spans="1:9">
      <c r="A20" s="74"/>
      <c r="B20" s="68" t="s">
        <v>31</v>
      </c>
      <c r="C20" s="86"/>
      <c r="D20" s="74" t="s">
        <v>272</v>
      </c>
      <c r="E20" s="74" t="s">
        <v>141</v>
      </c>
      <c r="F20" s="74" t="s">
        <v>141</v>
      </c>
      <c r="G20" s="63">
        <v>5</v>
      </c>
      <c r="H20" s="63">
        <v>5</v>
      </c>
      <c r="I20" s="81"/>
    </row>
    <row r="21" ht="20.4" customHeight="1" spans="1:9">
      <c r="A21" s="85" t="s">
        <v>42</v>
      </c>
      <c r="B21" s="68" t="s">
        <v>154</v>
      </c>
      <c r="C21" s="69"/>
      <c r="D21" s="74" t="s">
        <v>273</v>
      </c>
      <c r="E21" s="74" t="s">
        <v>45</v>
      </c>
      <c r="F21" s="74" t="s">
        <v>45</v>
      </c>
      <c r="G21" s="63">
        <v>30</v>
      </c>
      <c r="H21" s="63">
        <v>30</v>
      </c>
      <c r="I21" s="81"/>
    </row>
    <row r="22" ht="20.4" customHeight="1" spans="1:9">
      <c r="A22" s="74" t="s">
        <v>49</v>
      </c>
      <c r="B22" s="68" t="s">
        <v>50</v>
      </c>
      <c r="C22" s="86"/>
      <c r="D22" s="74" t="s">
        <v>51</v>
      </c>
      <c r="E22" s="74" t="s">
        <v>121</v>
      </c>
      <c r="F22" s="74" t="s">
        <v>121</v>
      </c>
      <c r="G22" s="63">
        <v>10</v>
      </c>
      <c r="H22" s="63">
        <v>10</v>
      </c>
      <c r="I22" s="81"/>
    </row>
    <row r="23" ht="37.8" customHeight="1" spans="1:9">
      <c r="A23" s="79" t="s">
        <v>52</v>
      </c>
      <c r="B23" s="79"/>
      <c r="C23" s="79"/>
      <c r="D23" s="79"/>
      <c r="E23" s="79"/>
      <c r="F23" s="79"/>
      <c r="G23" s="79"/>
      <c r="H23" s="79"/>
      <c r="I23" s="79"/>
    </row>
  </sheetData>
  <mergeCells count="40">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A23:I23"/>
    <mergeCell ref="A10:A11"/>
    <mergeCell ref="A15:A20"/>
  </mergeCells>
  <pageMargins left="0.75" right="0.75" top="1" bottom="1" header="0.5" footer="0.5"/>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A2" sqref="A2:I20"/>
    </sheetView>
  </sheetViews>
  <sheetFormatPr defaultColWidth="9" defaultRowHeight="13.5"/>
  <cols>
    <col min="1" max="1" width="13.3333333333333" customWidth="1"/>
    <col min="2" max="2" width="6.88333333333333" customWidth="1"/>
    <col min="3" max="3" width="11.5583333333333" customWidth="1"/>
    <col min="4" max="4" width="16.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40.05" customHeight="1" spans="1:9">
      <c r="A3" s="47" t="s">
        <v>2</v>
      </c>
      <c r="B3" s="82" t="s">
        <v>53</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9.56</v>
      </c>
      <c r="D7" s="54"/>
      <c r="E7" s="52">
        <v>9.56</v>
      </c>
      <c r="F7" s="54"/>
      <c r="G7" s="55">
        <f t="shared" ref="G7:G8" si="0">E7/C7</f>
        <v>1</v>
      </c>
      <c r="H7" s="56"/>
      <c r="I7" s="80"/>
    </row>
    <row r="8" ht="20.4" customHeight="1" spans="1:9">
      <c r="A8" s="52" t="s">
        <v>14</v>
      </c>
      <c r="B8" s="54"/>
      <c r="C8" s="52">
        <v>9.56</v>
      </c>
      <c r="D8" s="54"/>
      <c r="E8" s="52">
        <v>9.56</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60" customHeight="1" spans="1:9">
      <c r="A11" s="58"/>
      <c r="B11" s="59" t="s">
        <v>54</v>
      </c>
      <c r="C11" s="60"/>
      <c r="D11" s="60"/>
      <c r="E11" s="61"/>
      <c r="F11" s="62" t="s">
        <v>55</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37.95" customHeight="1" spans="1:9">
      <c r="A14" s="68" t="s">
        <v>29</v>
      </c>
      <c r="B14" s="69"/>
      <c r="C14" s="69"/>
      <c r="D14" s="70"/>
      <c r="E14" s="71">
        <v>1</v>
      </c>
      <c r="F14" s="71">
        <v>1</v>
      </c>
      <c r="G14" s="63">
        <v>10</v>
      </c>
      <c r="H14" s="65">
        <v>10</v>
      </c>
      <c r="I14" s="81"/>
    </row>
    <row r="15" ht="20.4" customHeight="1" spans="1:9">
      <c r="A15" s="74" t="s">
        <v>30</v>
      </c>
      <c r="B15" s="68" t="s">
        <v>31</v>
      </c>
      <c r="C15" s="86"/>
      <c r="D15" s="74" t="s">
        <v>56</v>
      </c>
      <c r="E15" s="74" t="s">
        <v>57</v>
      </c>
      <c r="F15" s="74" t="s">
        <v>57</v>
      </c>
      <c r="G15" s="63">
        <v>15</v>
      </c>
      <c r="H15" s="65">
        <v>15</v>
      </c>
      <c r="I15" s="81"/>
    </row>
    <row r="16" ht="20.4" customHeight="1" spans="1:9">
      <c r="A16" s="74"/>
      <c r="B16" s="68" t="s">
        <v>31</v>
      </c>
      <c r="C16" s="86"/>
      <c r="D16" s="74" t="s">
        <v>58</v>
      </c>
      <c r="E16" s="74" t="s">
        <v>59</v>
      </c>
      <c r="F16" s="74" t="s">
        <v>59</v>
      </c>
      <c r="G16" s="63">
        <v>15</v>
      </c>
      <c r="H16" s="65">
        <v>15</v>
      </c>
      <c r="I16" s="81"/>
    </row>
    <row r="17" ht="20.4" customHeight="1" spans="1:9">
      <c r="A17" s="74"/>
      <c r="B17" s="68" t="s">
        <v>31</v>
      </c>
      <c r="C17" s="86"/>
      <c r="D17" s="74" t="s">
        <v>60</v>
      </c>
      <c r="E17" s="74" t="s">
        <v>61</v>
      </c>
      <c r="F17" s="74" t="s">
        <v>61</v>
      </c>
      <c r="G17" s="63">
        <v>10</v>
      </c>
      <c r="H17" s="65">
        <v>10</v>
      </c>
      <c r="I17" s="81"/>
    </row>
    <row r="18" ht="20.4" customHeight="1" spans="1:9">
      <c r="A18" s="74"/>
      <c r="B18" s="68" t="s">
        <v>34</v>
      </c>
      <c r="C18" s="86"/>
      <c r="D18" s="74" t="s">
        <v>62</v>
      </c>
      <c r="E18" s="71">
        <v>1</v>
      </c>
      <c r="F18" s="71">
        <v>1</v>
      </c>
      <c r="G18" s="63">
        <v>10</v>
      </c>
      <c r="H18" s="65">
        <v>10</v>
      </c>
      <c r="I18" s="81"/>
    </row>
    <row r="19" ht="20.4" customHeight="1" spans="1:9">
      <c r="A19" s="74" t="s">
        <v>42</v>
      </c>
      <c r="B19" s="68" t="s">
        <v>47</v>
      </c>
      <c r="C19" s="86"/>
      <c r="D19" s="74" t="s">
        <v>63</v>
      </c>
      <c r="E19" s="74" t="s">
        <v>64</v>
      </c>
      <c r="F19" s="74" t="s">
        <v>64</v>
      </c>
      <c r="G19" s="63">
        <v>30</v>
      </c>
      <c r="H19" s="65">
        <v>30</v>
      </c>
      <c r="I19" s="81"/>
    </row>
    <row r="20" ht="20.4" customHeight="1" spans="1:9">
      <c r="A20" s="74" t="s">
        <v>49</v>
      </c>
      <c r="B20" s="68" t="s">
        <v>49</v>
      </c>
      <c r="C20" s="86"/>
      <c r="D20" s="74" t="s">
        <v>65</v>
      </c>
      <c r="E20" s="71">
        <v>0.9</v>
      </c>
      <c r="F20" s="71">
        <v>0.95</v>
      </c>
      <c r="G20" s="63">
        <v>10</v>
      </c>
      <c r="H20" s="65">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88"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5" workbookViewId="0">
      <selection activeCell="A2" sqref="A2:I22"/>
    </sheetView>
  </sheetViews>
  <sheetFormatPr defaultColWidth="9" defaultRowHeight="13.5"/>
  <cols>
    <col min="1" max="1" width="13.3333333333333" customWidth="1"/>
    <col min="2" max="2" width="6.88333333333333" customWidth="1"/>
    <col min="3" max="3" width="11.5583333333333" customWidth="1"/>
    <col min="4" max="4" width="22.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49.05" customHeight="1" spans="1:9">
      <c r="A3" s="47" t="s">
        <v>2</v>
      </c>
      <c r="B3" s="82" t="s">
        <v>274</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115.1142</v>
      </c>
      <c r="D7" s="54"/>
      <c r="E7" s="52">
        <v>115.1142</v>
      </c>
      <c r="F7" s="54"/>
      <c r="G7" s="55">
        <f t="shared" ref="G7:G8" si="0">E7/C7</f>
        <v>1</v>
      </c>
      <c r="H7" s="56"/>
      <c r="I7" s="80"/>
    </row>
    <row r="8" ht="20.4" customHeight="1" spans="1:9">
      <c r="A8" s="52" t="s">
        <v>14</v>
      </c>
      <c r="B8" s="54"/>
      <c r="C8" s="52">
        <v>115.1142</v>
      </c>
      <c r="D8" s="54"/>
      <c r="E8" s="52">
        <v>115.1142</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59" customHeight="1" spans="1:9">
      <c r="A11" s="58"/>
      <c r="B11" s="59" t="s">
        <v>275</v>
      </c>
      <c r="C11" s="60"/>
      <c r="D11" s="60"/>
      <c r="E11" s="61"/>
      <c r="F11" s="62" t="s">
        <v>276</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SUM(G14:G22)</f>
        <v>100</v>
      </c>
      <c r="H13" s="63">
        <f>SUM(H14:H22)</f>
        <v>100</v>
      </c>
      <c r="I13" s="66"/>
    </row>
    <row r="14" ht="54" customHeight="1" spans="1:9">
      <c r="A14" s="68" t="s">
        <v>29</v>
      </c>
      <c r="B14" s="69"/>
      <c r="C14" s="69"/>
      <c r="D14" s="70"/>
      <c r="E14" s="71">
        <v>1</v>
      </c>
      <c r="F14" s="71">
        <v>1</v>
      </c>
      <c r="G14" s="63">
        <v>10</v>
      </c>
      <c r="H14" s="65">
        <v>10</v>
      </c>
      <c r="I14" s="81"/>
    </row>
    <row r="15" ht="20.4" customHeight="1" spans="1:9">
      <c r="A15" s="74" t="s">
        <v>30</v>
      </c>
      <c r="B15" s="68" t="s">
        <v>31</v>
      </c>
      <c r="C15" s="86"/>
      <c r="D15" s="74" t="s">
        <v>277</v>
      </c>
      <c r="E15" s="74" t="s">
        <v>159</v>
      </c>
      <c r="F15" s="74" t="s">
        <v>159</v>
      </c>
      <c r="G15" s="63">
        <v>10</v>
      </c>
      <c r="H15" s="63">
        <v>10</v>
      </c>
      <c r="I15" s="81"/>
    </row>
    <row r="16" ht="20.4" customHeight="1" spans="1:9">
      <c r="A16" s="74"/>
      <c r="B16" s="68" t="s">
        <v>31</v>
      </c>
      <c r="C16" s="86"/>
      <c r="D16" s="74" t="s">
        <v>278</v>
      </c>
      <c r="E16" s="74" t="s">
        <v>279</v>
      </c>
      <c r="F16" s="74" t="s">
        <v>279</v>
      </c>
      <c r="G16" s="63">
        <v>10</v>
      </c>
      <c r="H16" s="63">
        <v>10</v>
      </c>
      <c r="I16" s="81"/>
    </row>
    <row r="17" ht="20.4" customHeight="1" spans="1:9">
      <c r="A17" s="74"/>
      <c r="B17" s="68" t="s">
        <v>31</v>
      </c>
      <c r="C17" s="86"/>
      <c r="D17" s="74" t="s">
        <v>280</v>
      </c>
      <c r="E17" s="74" t="s">
        <v>281</v>
      </c>
      <c r="F17" s="74" t="s">
        <v>281</v>
      </c>
      <c r="G17" s="63">
        <v>10</v>
      </c>
      <c r="H17" s="63">
        <v>10</v>
      </c>
      <c r="I17" s="81"/>
    </row>
    <row r="18" ht="20.4" customHeight="1" spans="1:9">
      <c r="A18" s="74"/>
      <c r="B18" s="68" t="s">
        <v>36</v>
      </c>
      <c r="C18" s="69"/>
      <c r="D18" s="74" t="s">
        <v>282</v>
      </c>
      <c r="E18" s="74" t="s">
        <v>100</v>
      </c>
      <c r="F18" s="74" t="s">
        <v>100</v>
      </c>
      <c r="G18" s="63">
        <v>5</v>
      </c>
      <c r="H18" s="63">
        <v>5</v>
      </c>
      <c r="I18" s="81"/>
    </row>
    <row r="19" ht="20.4" customHeight="1" spans="1:9">
      <c r="A19" s="74"/>
      <c r="B19" s="68" t="s">
        <v>34</v>
      </c>
      <c r="C19" s="69"/>
      <c r="D19" s="74" t="s">
        <v>283</v>
      </c>
      <c r="E19" s="74" t="s">
        <v>100</v>
      </c>
      <c r="F19" s="74" t="s">
        <v>100</v>
      </c>
      <c r="G19" s="63">
        <v>5</v>
      </c>
      <c r="H19" s="63">
        <v>5</v>
      </c>
      <c r="I19" s="81"/>
    </row>
    <row r="20" ht="20.4" customHeight="1" spans="1:9">
      <c r="A20" s="74"/>
      <c r="B20" s="68" t="s">
        <v>31</v>
      </c>
      <c r="C20" s="86"/>
      <c r="D20" s="74" t="s">
        <v>284</v>
      </c>
      <c r="E20" s="74" t="s">
        <v>141</v>
      </c>
      <c r="F20" s="74" t="s">
        <v>141</v>
      </c>
      <c r="G20" s="63">
        <v>10</v>
      </c>
      <c r="H20" s="63">
        <v>10</v>
      </c>
      <c r="I20" s="81"/>
    </row>
    <row r="21" ht="20.4" customHeight="1" spans="1:9">
      <c r="A21" s="85" t="s">
        <v>42</v>
      </c>
      <c r="B21" s="68" t="s">
        <v>154</v>
      </c>
      <c r="C21" s="69"/>
      <c r="D21" s="74" t="s">
        <v>285</v>
      </c>
      <c r="E21" s="74" t="s">
        <v>45</v>
      </c>
      <c r="F21" s="74" t="s">
        <v>46</v>
      </c>
      <c r="G21" s="63">
        <v>30</v>
      </c>
      <c r="H21" s="63">
        <v>30</v>
      </c>
      <c r="I21" s="81"/>
    </row>
    <row r="22" ht="20.4" customHeight="1" spans="1:9">
      <c r="A22" s="74" t="s">
        <v>49</v>
      </c>
      <c r="B22" s="68" t="s">
        <v>50</v>
      </c>
      <c r="C22" s="86"/>
      <c r="D22" s="74" t="s">
        <v>51</v>
      </c>
      <c r="E22" s="74" t="s">
        <v>121</v>
      </c>
      <c r="F22" s="74" t="s">
        <v>121</v>
      </c>
      <c r="G22" s="63">
        <v>10</v>
      </c>
      <c r="H22" s="63">
        <v>10</v>
      </c>
      <c r="I22" s="81"/>
    </row>
    <row r="23" ht="37.8" customHeight="1" spans="1:9">
      <c r="A23" s="79" t="s">
        <v>52</v>
      </c>
      <c r="B23" s="79"/>
      <c r="C23" s="79"/>
      <c r="D23" s="79"/>
      <c r="E23" s="79"/>
      <c r="F23" s="79"/>
      <c r="G23" s="79"/>
      <c r="H23" s="79"/>
      <c r="I23" s="79"/>
    </row>
  </sheetData>
  <mergeCells count="40">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A23:I23"/>
    <mergeCell ref="A10:A11"/>
    <mergeCell ref="A15:A20"/>
  </mergeCells>
  <pageMargins left="0.75" right="0.75" top="1" bottom="1" header="0.5" footer="0.5"/>
  <pageSetup paperSize="9" scale="83"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12" workbookViewId="0">
      <selection activeCell="A2" sqref="A2:I25"/>
    </sheetView>
  </sheetViews>
  <sheetFormatPr defaultColWidth="9" defaultRowHeight="13.5"/>
  <cols>
    <col min="1" max="1" width="7.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31.3333333333333" customWidth="1"/>
  </cols>
  <sheetData>
    <row r="1" spans="1:1">
      <c r="A1" t="s">
        <v>0</v>
      </c>
    </row>
    <row r="2" ht="24" customHeight="1" spans="1:9">
      <c r="A2" s="46" t="s">
        <v>1</v>
      </c>
      <c r="B2" s="46"/>
      <c r="C2" s="46"/>
      <c r="D2" s="46"/>
      <c r="E2" s="46"/>
      <c r="F2" s="46"/>
      <c r="G2" s="46"/>
      <c r="H2" s="46"/>
      <c r="I2" s="46"/>
    </row>
    <row r="3" ht="37.95" customHeight="1" spans="1:9">
      <c r="A3" s="47" t="s">
        <v>2</v>
      </c>
      <c r="B3" s="82" t="s">
        <v>286</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150.832</v>
      </c>
      <c r="D7" s="54"/>
      <c r="E7" s="52">
        <v>150.832</v>
      </c>
      <c r="F7" s="54"/>
      <c r="G7" s="55">
        <f t="shared" ref="G7:G8" si="0">E7/C7</f>
        <v>1</v>
      </c>
      <c r="H7" s="56"/>
      <c r="I7" s="80"/>
    </row>
    <row r="8" ht="20.4" customHeight="1" spans="1:9">
      <c r="A8" s="52" t="s">
        <v>14</v>
      </c>
      <c r="B8" s="54"/>
      <c r="C8" s="52">
        <v>150.832</v>
      </c>
      <c r="D8" s="54"/>
      <c r="E8" s="52">
        <v>150.832</v>
      </c>
      <c r="F8" s="54"/>
      <c r="G8" s="55">
        <f t="shared" si="0"/>
        <v>1</v>
      </c>
      <c r="H8" s="56"/>
      <c r="I8" s="80"/>
    </row>
    <row r="9" ht="20.4" customHeight="1" spans="1:9">
      <c r="A9" s="52" t="s">
        <v>15</v>
      </c>
      <c r="B9" s="54"/>
      <c r="C9" s="52"/>
      <c r="D9" s="54"/>
      <c r="E9" s="52"/>
      <c r="F9" s="54"/>
      <c r="G9" s="52"/>
      <c r="H9" s="53"/>
      <c r="I9" s="54"/>
    </row>
    <row r="10" ht="20.4" customHeight="1" spans="1:9">
      <c r="A10" s="62" t="s">
        <v>16</v>
      </c>
      <c r="B10" s="52" t="s">
        <v>17</v>
      </c>
      <c r="C10" s="53"/>
      <c r="D10" s="53"/>
      <c r="E10" s="54"/>
      <c r="F10" s="57" t="s">
        <v>18</v>
      </c>
      <c r="G10" s="57"/>
      <c r="H10" s="57"/>
      <c r="I10" s="57"/>
    </row>
    <row r="11" ht="399" customHeight="1" spans="1:9">
      <c r="A11" s="89"/>
      <c r="B11" s="59" t="s">
        <v>287</v>
      </c>
      <c r="C11" s="60"/>
      <c r="D11" s="60"/>
      <c r="E11" s="61"/>
      <c r="F11" s="62" t="s">
        <v>288</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SUM(G14:G25)</f>
        <v>100</v>
      </c>
      <c r="H13" s="63">
        <f>SUM(H14:H25)</f>
        <v>100</v>
      </c>
      <c r="I13" s="66"/>
    </row>
    <row r="14" ht="20.4" customHeight="1" spans="1:9">
      <c r="A14" s="68" t="s">
        <v>29</v>
      </c>
      <c r="B14" s="69"/>
      <c r="C14" s="69"/>
      <c r="D14" s="70"/>
      <c r="E14" s="71">
        <v>1</v>
      </c>
      <c r="F14" s="71">
        <v>1</v>
      </c>
      <c r="G14" s="63">
        <v>10</v>
      </c>
      <c r="H14" s="65">
        <v>10</v>
      </c>
      <c r="I14" s="81"/>
    </row>
    <row r="15" ht="20.4" customHeight="1" spans="1:9">
      <c r="A15" s="74" t="s">
        <v>30</v>
      </c>
      <c r="B15" s="68" t="s">
        <v>31</v>
      </c>
      <c r="C15" s="86"/>
      <c r="D15" s="74" t="s">
        <v>289</v>
      </c>
      <c r="E15" s="74" t="s">
        <v>141</v>
      </c>
      <c r="F15" s="74" t="s">
        <v>141</v>
      </c>
      <c r="G15" s="63">
        <v>5</v>
      </c>
      <c r="H15" s="63">
        <v>5</v>
      </c>
      <c r="I15" s="81"/>
    </row>
    <row r="16" ht="20.4" customHeight="1" spans="1:9">
      <c r="A16" s="74"/>
      <c r="B16" s="68" t="s">
        <v>31</v>
      </c>
      <c r="C16" s="86"/>
      <c r="D16" s="74" t="s">
        <v>290</v>
      </c>
      <c r="E16" s="74" t="s">
        <v>141</v>
      </c>
      <c r="F16" s="74" t="s">
        <v>141</v>
      </c>
      <c r="G16" s="63">
        <v>5</v>
      </c>
      <c r="H16" s="63">
        <v>5</v>
      </c>
      <c r="I16" s="81"/>
    </row>
    <row r="17" ht="20.4" customHeight="1" spans="1:9">
      <c r="A17" s="74"/>
      <c r="B17" s="68" t="s">
        <v>31</v>
      </c>
      <c r="C17" s="86"/>
      <c r="D17" s="74" t="s">
        <v>291</v>
      </c>
      <c r="E17" s="74" t="s">
        <v>141</v>
      </c>
      <c r="F17" s="74" t="s">
        <v>141</v>
      </c>
      <c r="G17" s="63">
        <v>5</v>
      </c>
      <c r="H17" s="63">
        <v>5</v>
      </c>
      <c r="I17" s="81"/>
    </row>
    <row r="18" ht="20.4" customHeight="1" spans="1:9">
      <c r="A18" s="74"/>
      <c r="B18" s="68" t="s">
        <v>31</v>
      </c>
      <c r="C18" s="69"/>
      <c r="D18" s="74" t="s">
        <v>292</v>
      </c>
      <c r="E18" s="74" t="s">
        <v>293</v>
      </c>
      <c r="F18" s="74" t="s">
        <v>293</v>
      </c>
      <c r="G18" s="63">
        <v>5</v>
      </c>
      <c r="H18" s="63">
        <v>5</v>
      </c>
      <c r="I18" s="81"/>
    </row>
    <row r="19" ht="20.4" customHeight="1" spans="1:9">
      <c r="A19" s="74"/>
      <c r="B19" s="68" t="s">
        <v>31</v>
      </c>
      <c r="C19" s="69"/>
      <c r="D19" s="74" t="s">
        <v>294</v>
      </c>
      <c r="E19" s="74" t="s">
        <v>295</v>
      </c>
      <c r="F19" s="74" t="s">
        <v>295</v>
      </c>
      <c r="G19" s="63">
        <v>5</v>
      </c>
      <c r="H19" s="63">
        <v>5</v>
      </c>
      <c r="I19" s="81"/>
    </row>
    <row r="20" ht="20.4" customHeight="1" spans="1:9">
      <c r="A20" s="74"/>
      <c r="B20" s="68" t="s">
        <v>34</v>
      </c>
      <c r="C20" s="69"/>
      <c r="D20" s="74" t="s">
        <v>296</v>
      </c>
      <c r="E20" s="74" t="s">
        <v>100</v>
      </c>
      <c r="F20" s="74" t="s">
        <v>100</v>
      </c>
      <c r="G20" s="63">
        <v>5</v>
      </c>
      <c r="H20" s="63">
        <v>5</v>
      </c>
      <c r="I20" s="81"/>
    </row>
    <row r="21" ht="20.4" customHeight="1" spans="1:9">
      <c r="A21" s="74"/>
      <c r="B21" s="68" t="s">
        <v>31</v>
      </c>
      <c r="C21" s="69"/>
      <c r="D21" s="74" t="s">
        <v>297</v>
      </c>
      <c r="E21" s="74" t="s">
        <v>268</v>
      </c>
      <c r="F21" s="74" t="s">
        <v>268</v>
      </c>
      <c r="G21" s="63">
        <v>5</v>
      </c>
      <c r="H21" s="63">
        <v>5</v>
      </c>
      <c r="I21" s="81"/>
    </row>
    <row r="22" ht="20.4" customHeight="1" spans="1:9">
      <c r="A22" s="74"/>
      <c r="B22" s="68" t="s">
        <v>31</v>
      </c>
      <c r="C22" s="69"/>
      <c r="D22" s="74" t="s">
        <v>298</v>
      </c>
      <c r="E22" s="74" t="s">
        <v>141</v>
      </c>
      <c r="F22" s="74" t="s">
        <v>141</v>
      </c>
      <c r="G22" s="63">
        <v>5</v>
      </c>
      <c r="H22" s="63">
        <v>5</v>
      </c>
      <c r="I22" s="81"/>
    </row>
    <row r="23" ht="20.4" customHeight="1" spans="1:9">
      <c r="A23" s="74"/>
      <c r="B23" s="68" t="s">
        <v>31</v>
      </c>
      <c r="C23" s="86"/>
      <c r="D23" s="74" t="s">
        <v>299</v>
      </c>
      <c r="E23" s="74" t="s">
        <v>141</v>
      </c>
      <c r="F23" s="74" t="s">
        <v>141</v>
      </c>
      <c r="G23" s="63">
        <v>10</v>
      </c>
      <c r="H23" s="63">
        <v>10</v>
      </c>
      <c r="I23" s="81"/>
    </row>
    <row r="24" ht="20.4" customHeight="1" spans="1:9">
      <c r="A24" s="85" t="s">
        <v>42</v>
      </c>
      <c r="B24" s="68" t="s">
        <v>47</v>
      </c>
      <c r="C24" s="69"/>
      <c r="D24" s="74" t="s">
        <v>300</v>
      </c>
      <c r="E24" s="74" t="s">
        <v>45</v>
      </c>
      <c r="F24" s="74" t="s">
        <v>46</v>
      </c>
      <c r="G24" s="63">
        <v>30</v>
      </c>
      <c r="H24" s="63">
        <v>30</v>
      </c>
      <c r="I24" s="81"/>
    </row>
    <row r="25" ht="20.4" customHeight="1" spans="1:9">
      <c r="A25" s="74" t="s">
        <v>49</v>
      </c>
      <c r="B25" s="68" t="s">
        <v>50</v>
      </c>
      <c r="C25" s="86"/>
      <c r="D25" s="74" t="s">
        <v>301</v>
      </c>
      <c r="E25" s="74" t="s">
        <v>121</v>
      </c>
      <c r="F25" s="74" t="s">
        <v>121</v>
      </c>
      <c r="G25" s="63">
        <v>10</v>
      </c>
      <c r="H25" s="63">
        <v>10</v>
      </c>
      <c r="I25" s="81"/>
    </row>
    <row r="26" ht="37.8" customHeight="1" spans="1:9">
      <c r="A26" s="79" t="s">
        <v>52</v>
      </c>
      <c r="B26" s="79"/>
      <c r="C26" s="79"/>
      <c r="D26" s="79"/>
      <c r="E26" s="79"/>
      <c r="F26" s="79"/>
      <c r="G26" s="79"/>
      <c r="H26" s="79"/>
      <c r="I26" s="79"/>
    </row>
  </sheetData>
  <mergeCells count="43">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B25:C25"/>
    <mergeCell ref="A26:I26"/>
    <mergeCell ref="A10:A11"/>
    <mergeCell ref="A15:A23"/>
  </mergeCells>
  <pageMargins left="0.75" right="0.75" top="1" bottom="1" header="0.5" footer="0.5"/>
  <pageSetup paperSize="9" scale="6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A2" sqref="A2:I20"/>
    </sheetView>
  </sheetViews>
  <sheetFormatPr defaultColWidth="9" defaultRowHeight="13.5"/>
  <cols>
    <col min="1" max="1" width="13.3333333333333" customWidth="1"/>
    <col min="2" max="2" width="6.88333333333333" customWidth="1"/>
    <col min="3" max="3" width="11.5583333333333" customWidth="1"/>
    <col min="4" max="4" width="23.2166666666667" customWidth="1"/>
    <col min="5" max="5" width="11.775" customWidth="1"/>
    <col min="6" max="6" width="10.4416666666667" customWidth="1"/>
    <col min="7" max="8" width="10.1083333333333" customWidth="1"/>
    <col min="9" max="9" width="11" customWidth="1"/>
  </cols>
  <sheetData>
    <row r="1" spans="1:1">
      <c r="A1" t="s">
        <v>0</v>
      </c>
    </row>
    <row r="2" ht="24" customHeight="1" spans="1:9">
      <c r="A2" s="46" t="s">
        <v>1</v>
      </c>
      <c r="B2" s="46"/>
      <c r="C2" s="46"/>
      <c r="D2" s="46"/>
      <c r="E2" s="46"/>
      <c r="F2" s="46"/>
      <c r="G2" s="46"/>
      <c r="H2" s="46"/>
      <c r="I2" s="46"/>
    </row>
    <row r="3" ht="20.4" customHeight="1" spans="1:9">
      <c r="A3" s="47" t="s">
        <v>2</v>
      </c>
      <c r="B3" s="48" t="s">
        <v>302</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21.28064</v>
      </c>
      <c r="D7" s="54"/>
      <c r="E7" s="52">
        <v>21.28064</v>
      </c>
      <c r="F7" s="54"/>
      <c r="G7" s="55">
        <f t="shared" ref="G7:G8" si="0">E7/C7</f>
        <v>1</v>
      </c>
      <c r="H7" s="56"/>
      <c r="I7" s="80"/>
    </row>
    <row r="8" ht="20.4" customHeight="1" spans="1:9">
      <c r="A8" s="52" t="s">
        <v>14</v>
      </c>
      <c r="B8" s="54"/>
      <c r="C8" s="52">
        <v>21.28064</v>
      </c>
      <c r="D8" s="54"/>
      <c r="E8" s="52">
        <v>21.28064</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12.95" customHeight="1" spans="1:9">
      <c r="A11" s="58"/>
      <c r="B11" s="59" t="s">
        <v>303</v>
      </c>
      <c r="C11" s="60"/>
      <c r="D11" s="60"/>
      <c r="E11" s="61"/>
      <c r="F11" s="59" t="s">
        <v>303</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46.95" customHeight="1" spans="1:9">
      <c r="A14" s="68" t="s">
        <v>29</v>
      </c>
      <c r="B14" s="69"/>
      <c r="C14" s="69"/>
      <c r="D14" s="70"/>
      <c r="E14" s="71">
        <v>1</v>
      </c>
      <c r="F14" s="71">
        <v>1</v>
      </c>
      <c r="G14" s="63">
        <v>10</v>
      </c>
      <c r="H14" s="65">
        <v>10</v>
      </c>
      <c r="I14" s="81"/>
    </row>
    <row r="15" ht="20.4" customHeight="1" spans="1:9">
      <c r="A15" s="74" t="s">
        <v>30</v>
      </c>
      <c r="B15" s="68" t="s">
        <v>31</v>
      </c>
      <c r="C15" s="86"/>
      <c r="D15" s="74" t="s">
        <v>304</v>
      </c>
      <c r="E15" s="74" t="s">
        <v>305</v>
      </c>
      <c r="F15" s="74" t="s">
        <v>305</v>
      </c>
      <c r="G15" s="63">
        <v>10</v>
      </c>
      <c r="H15" s="63">
        <v>10</v>
      </c>
      <c r="I15" s="81"/>
    </row>
    <row r="16" ht="20.4" customHeight="1" spans="1:9">
      <c r="A16" s="74"/>
      <c r="B16" s="68" t="s">
        <v>34</v>
      </c>
      <c r="C16" s="86"/>
      <c r="D16" s="74" t="s">
        <v>306</v>
      </c>
      <c r="E16" s="74" t="s">
        <v>100</v>
      </c>
      <c r="F16" s="74" t="s">
        <v>100</v>
      </c>
      <c r="G16" s="63">
        <v>15</v>
      </c>
      <c r="H16" s="63">
        <v>15</v>
      </c>
      <c r="I16" s="81"/>
    </row>
    <row r="17" ht="20.4" customHeight="1" spans="1:9">
      <c r="A17" s="74"/>
      <c r="B17" s="68" t="s">
        <v>36</v>
      </c>
      <c r="C17" s="86"/>
      <c r="D17" s="74" t="s">
        <v>307</v>
      </c>
      <c r="E17" s="74" t="s">
        <v>100</v>
      </c>
      <c r="F17" s="74" t="s">
        <v>100</v>
      </c>
      <c r="G17" s="63">
        <v>15</v>
      </c>
      <c r="H17" s="63">
        <v>15</v>
      </c>
      <c r="I17" s="81"/>
    </row>
    <row r="18" ht="20.4" customHeight="1" spans="1:9">
      <c r="A18" s="74"/>
      <c r="B18" s="68" t="s">
        <v>38</v>
      </c>
      <c r="C18" s="69"/>
      <c r="D18" s="74" t="s">
        <v>308</v>
      </c>
      <c r="E18" s="74" t="s">
        <v>309</v>
      </c>
      <c r="F18" s="74" t="s">
        <v>309</v>
      </c>
      <c r="G18" s="63">
        <v>10</v>
      </c>
      <c r="H18" s="63">
        <v>10</v>
      </c>
      <c r="I18" s="81"/>
    </row>
    <row r="19" ht="20.4" customHeight="1" spans="1:9">
      <c r="A19" s="74" t="s">
        <v>42</v>
      </c>
      <c r="B19" s="68" t="s">
        <v>154</v>
      </c>
      <c r="C19" s="86"/>
      <c r="D19" s="74" t="s">
        <v>310</v>
      </c>
      <c r="E19" s="74" t="s">
        <v>45</v>
      </c>
      <c r="F19" s="74" t="s">
        <v>46</v>
      </c>
      <c r="G19" s="63">
        <v>30</v>
      </c>
      <c r="H19" s="63">
        <v>30</v>
      </c>
      <c r="I19" s="81"/>
    </row>
    <row r="20" ht="20.4" customHeight="1" spans="1:9">
      <c r="A20" s="74" t="s">
        <v>49</v>
      </c>
      <c r="B20" s="68" t="s">
        <v>50</v>
      </c>
      <c r="C20" s="86"/>
      <c r="D20" s="74" t="s">
        <v>311</v>
      </c>
      <c r="E20" s="74" t="s">
        <v>100</v>
      </c>
      <c r="F20" s="74" t="s">
        <v>100</v>
      </c>
      <c r="G20" s="63">
        <v>10</v>
      </c>
      <c r="H20" s="63">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8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opLeftCell="A8" workbookViewId="0">
      <selection activeCell="A2" sqref="A2:I21"/>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312</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23.4</v>
      </c>
      <c r="D7" s="54"/>
      <c r="E7" s="52">
        <v>23.4</v>
      </c>
      <c r="F7" s="54"/>
      <c r="G7" s="55">
        <f t="shared" ref="G7:G8" si="0">E7/C7</f>
        <v>1</v>
      </c>
      <c r="H7" s="56"/>
      <c r="I7" s="80"/>
    </row>
    <row r="8" ht="20.4" customHeight="1" spans="1:9">
      <c r="A8" s="52" t="s">
        <v>14</v>
      </c>
      <c r="B8" s="54"/>
      <c r="C8" s="52">
        <v>23.4</v>
      </c>
      <c r="D8" s="54"/>
      <c r="E8" s="52">
        <v>23.4</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36.05" customHeight="1" spans="1:9">
      <c r="A11" s="58"/>
      <c r="B11" s="59" t="s">
        <v>313</v>
      </c>
      <c r="C11" s="60"/>
      <c r="D11" s="60"/>
      <c r="E11" s="61"/>
      <c r="F11" s="59" t="s">
        <v>314</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SUM(G14:G21)</f>
        <v>100</v>
      </c>
      <c r="H13" s="63">
        <f>SUM(H14:H21)</f>
        <v>100</v>
      </c>
      <c r="I13" s="66"/>
    </row>
    <row r="14" ht="40.95" customHeight="1" spans="1:9">
      <c r="A14" s="68" t="s">
        <v>29</v>
      </c>
      <c r="B14" s="69"/>
      <c r="C14" s="69"/>
      <c r="D14" s="70"/>
      <c r="E14" s="71">
        <v>1</v>
      </c>
      <c r="F14" s="71">
        <v>1</v>
      </c>
      <c r="G14" s="63">
        <v>10</v>
      </c>
      <c r="H14" s="65">
        <v>10</v>
      </c>
      <c r="I14" s="81"/>
    </row>
    <row r="15" ht="31.05" customHeight="1" spans="1:9">
      <c r="A15" s="74" t="s">
        <v>30</v>
      </c>
      <c r="B15" s="68" t="s">
        <v>34</v>
      </c>
      <c r="C15" s="86"/>
      <c r="D15" s="88" t="s">
        <v>315</v>
      </c>
      <c r="E15" s="74" t="s">
        <v>100</v>
      </c>
      <c r="F15" s="74" t="s">
        <v>100</v>
      </c>
      <c r="G15" s="63">
        <v>12</v>
      </c>
      <c r="H15" s="63">
        <v>12</v>
      </c>
      <c r="I15" s="81"/>
    </row>
    <row r="16" ht="31.05" customHeight="1" spans="1:9">
      <c r="A16" s="74"/>
      <c r="B16" s="68" t="s">
        <v>34</v>
      </c>
      <c r="C16" s="86"/>
      <c r="D16" s="88" t="s">
        <v>316</v>
      </c>
      <c r="E16" s="74" t="s">
        <v>100</v>
      </c>
      <c r="F16" s="74" t="s">
        <v>100</v>
      </c>
      <c r="G16" s="63">
        <v>12</v>
      </c>
      <c r="H16" s="63">
        <v>12</v>
      </c>
      <c r="I16" s="81"/>
    </row>
    <row r="17" ht="31.05" customHeight="1" spans="1:9">
      <c r="A17" s="74"/>
      <c r="B17" s="68" t="s">
        <v>36</v>
      </c>
      <c r="C17" s="86"/>
      <c r="D17" s="88" t="s">
        <v>317</v>
      </c>
      <c r="E17" s="74" t="s">
        <v>100</v>
      </c>
      <c r="F17" s="71">
        <v>1</v>
      </c>
      <c r="G17" s="63">
        <v>2</v>
      </c>
      <c r="H17" s="63">
        <v>2</v>
      </c>
      <c r="I17" s="81"/>
    </row>
    <row r="18" ht="31.05" customHeight="1" spans="1:9">
      <c r="A18" s="74"/>
      <c r="B18" s="68" t="s">
        <v>31</v>
      </c>
      <c r="C18" s="69"/>
      <c r="D18" s="88" t="s">
        <v>318</v>
      </c>
      <c r="E18" s="74" t="s">
        <v>295</v>
      </c>
      <c r="F18" s="74" t="s">
        <v>295</v>
      </c>
      <c r="G18" s="63">
        <v>12</v>
      </c>
      <c r="H18" s="63">
        <v>12</v>
      </c>
      <c r="I18" s="81"/>
    </row>
    <row r="19" ht="31.05" customHeight="1" spans="1:9">
      <c r="A19" s="74"/>
      <c r="B19" s="68" t="s">
        <v>38</v>
      </c>
      <c r="C19" s="69"/>
      <c r="D19" s="88" t="s">
        <v>319</v>
      </c>
      <c r="E19" s="74" t="s">
        <v>109</v>
      </c>
      <c r="F19" s="74" t="s">
        <v>320</v>
      </c>
      <c r="G19" s="63">
        <v>12</v>
      </c>
      <c r="H19" s="63">
        <v>12</v>
      </c>
      <c r="I19" s="81"/>
    </row>
    <row r="20" ht="31.05" customHeight="1" spans="1:9">
      <c r="A20" s="74" t="s">
        <v>42</v>
      </c>
      <c r="B20" s="68" t="s">
        <v>43</v>
      </c>
      <c r="C20" s="86"/>
      <c r="D20" s="88" t="s">
        <v>321</v>
      </c>
      <c r="E20" s="74" t="s">
        <v>182</v>
      </c>
      <c r="F20" s="74" t="s">
        <v>183</v>
      </c>
      <c r="G20" s="63">
        <v>30</v>
      </c>
      <c r="H20" s="63">
        <v>30</v>
      </c>
      <c r="I20" s="81"/>
    </row>
    <row r="21" ht="31.05" customHeight="1" spans="1:9">
      <c r="A21" s="74" t="s">
        <v>49</v>
      </c>
      <c r="B21" s="68" t="s">
        <v>50</v>
      </c>
      <c r="C21" s="86"/>
      <c r="D21" s="88" t="s">
        <v>51</v>
      </c>
      <c r="E21" s="74" t="s">
        <v>121</v>
      </c>
      <c r="F21" s="71">
        <v>0.99</v>
      </c>
      <c r="G21" s="63">
        <v>10</v>
      </c>
      <c r="H21" s="63">
        <v>10</v>
      </c>
      <c r="I21" s="81"/>
    </row>
    <row r="22" ht="37.8" customHeight="1" spans="1:9">
      <c r="A22" s="79" t="s">
        <v>52</v>
      </c>
      <c r="B22" s="79"/>
      <c r="C22" s="79"/>
      <c r="D22" s="79"/>
      <c r="E22" s="79"/>
      <c r="F22" s="79"/>
      <c r="G22" s="79"/>
      <c r="H22" s="79"/>
      <c r="I22" s="79"/>
    </row>
  </sheetData>
  <mergeCells count="39">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A22:I22"/>
    <mergeCell ref="A10:A11"/>
    <mergeCell ref="A15:A19"/>
  </mergeCells>
  <pageMargins left="0.75" right="0.75" top="1" bottom="1" header="0.5" footer="0.5"/>
  <pageSetup paperSize="9" scale="7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A2" sqref="A2:I23"/>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322</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14.04</v>
      </c>
      <c r="D7" s="54"/>
      <c r="E7" s="52">
        <v>14.04</v>
      </c>
      <c r="F7" s="54"/>
      <c r="G7" s="55">
        <f t="shared" ref="G7:G8" si="0">E7/C7</f>
        <v>1</v>
      </c>
      <c r="H7" s="56"/>
      <c r="I7" s="80"/>
    </row>
    <row r="8" ht="20.4" customHeight="1" spans="1:9">
      <c r="A8" s="52" t="s">
        <v>14</v>
      </c>
      <c r="B8" s="54"/>
      <c r="C8" s="52">
        <v>14.04</v>
      </c>
      <c r="D8" s="54"/>
      <c r="E8" s="52">
        <v>14.04</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45" customHeight="1" spans="1:9">
      <c r="A11" s="58"/>
      <c r="B11" s="59" t="s">
        <v>323</v>
      </c>
      <c r="C11" s="60"/>
      <c r="D11" s="60"/>
      <c r="E11" s="61"/>
      <c r="F11" s="51" t="s">
        <v>324</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SUM(G14:G23)</f>
        <v>100</v>
      </c>
      <c r="H13" s="63">
        <f>SUM(H14:H23)</f>
        <v>100</v>
      </c>
      <c r="I13" s="66"/>
    </row>
    <row r="14" ht="20.4" customHeight="1" spans="1:9">
      <c r="A14" s="68" t="s">
        <v>29</v>
      </c>
      <c r="B14" s="69"/>
      <c r="C14" s="69"/>
      <c r="D14" s="70"/>
      <c r="E14" s="71">
        <v>1</v>
      </c>
      <c r="F14" s="71">
        <v>1</v>
      </c>
      <c r="G14" s="63">
        <v>10</v>
      </c>
      <c r="H14" s="65">
        <v>10</v>
      </c>
      <c r="I14" s="81"/>
    </row>
    <row r="15" ht="20.4" customHeight="1" spans="1:9">
      <c r="A15" s="74" t="s">
        <v>30</v>
      </c>
      <c r="B15" s="68" t="s">
        <v>31</v>
      </c>
      <c r="C15" s="69"/>
      <c r="D15" s="74" t="s">
        <v>325</v>
      </c>
      <c r="E15" s="74" t="s">
        <v>326</v>
      </c>
      <c r="F15" s="74" t="s">
        <v>326</v>
      </c>
      <c r="G15" s="63">
        <v>10</v>
      </c>
      <c r="H15" s="63">
        <v>10</v>
      </c>
      <c r="I15" s="81"/>
    </row>
    <row r="16" ht="20.4" customHeight="1" spans="1:9">
      <c r="A16" s="74"/>
      <c r="B16" s="68" t="s">
        <v>31</v>
      </c>
      <c r="C16" s="69"/>
      <c r="D16" s="74" t="s">
        <v>327</v>
      </c>
      <c r="E16" s="74" t="s">
        <v>159</v>
      </c>
      <c r="F16" s="74" t="s">
        <v>159</v>
      </c>
      <c r="G16" s="63">
        <v>10</v>
      </c>
      <c r="H16" s="63">
        <v>10</v>
      </c>
      <c r="I16" s="81"/>
    </row>
    <row r="17" ht="20.4" customHeight="1" spans="1:9">
      <c r="A17" s="74"/>
      <c r="B17" s="68" t="s">
        <v>31</v>
      </c>
      <c r="C17" s="69"/>
      <c r="D17" s="74" t="s">
        <v>328</v>
      </c>
      <c r="E17" s="74" t="s">
        <v>329</v>
      </c>
      <c r="F17" s="74" t="s">
        <v>329</v>
      </c>
      <c r="G17" s="63">
        <v>10</v>
      </c>
      <c r="H17" s="63">
        <v>10</v>
      </c>
      <c r="I17" s="81"/>
    </row>
    <row r="18" ht="20.4" customHeight="1" spans="1:9">
      <c r="A18" s="74"/>
      <c r="B18" s="68" t="s">
        <v>31</v>
      </c>
      <c r="C18" s="69"/>
      <c r="D18" s="74" t="s">
        <v>330</v>
      </c>
      <c r="E18" s="74" t="s">
        <v>268</v>
      </c>
      <c r="F18" s="74" t="s">
        <v>268</v>
      </c>
      <c r="G18" s="63">
        <v>5</v>
      </c>
      <c r="H18" s="63">
        <v>5</v>
      </c>
      <c r="I18" s="81"/>
    </row>
    <row r="19" ht="20.4" customHeight="1" spans="1:9">
      <c r="A19" s="74"/>
      <c r="B19" s="68" t="s">
        <v>36</v>
      </c>
      <c r="C19" s="69"/>
      <c r="D19" s="74" t="s">
        <v>331</v>
      </c>
      <c r="E19" s="74" t="s">
        <v>100</v>
      </c>
      <c r="F19" s="74" t="s">
        <v>100</v>
      </c>
      <c r="G19" s="63">
        <v>5</v>
      </c>
      <c r="H19" s="63">
        <v>5</v>
      </c>
      <c r="I19" s="81"/>
    </row>
    <row r="20" ht="20.4" customHeight="1" spans="1:9">
      <c r="A20" s="74"/>
      <c r="B20" s="68" t="s">
        <v>34</v>
      </c>
      <c r="C20" s="69"/>
      <c r="D20" s="74" t="s">
        <v>332</v>
      </c>
      <c r="E20" s="74" t="s">
        <v>100</v>
      </c>
      <c r="F20" s="74" t="s">
        <v>100</v>
      </c>
      <c r="G20" s="63">
        <v>5</v>
      </c>
      <c r="H20" s="63">
        <v>5</v>
      </c>
      <c r="I20" s="81"/>
    </row>
    <row r="21" ht="20.4" customHeight="1" spans="1:9">
      <c r="A21" s="74"/>
      <c r="B21" s="68" t="s">
        <v>31</v>
      </c>
      <c r="C21" s="69"/>
      <c r="D21" s="74" t="s">
        <v>333</v>
      </c>
      <c r="E21" s="74" t="s">
        <v>268</v>
      </c>
      <c r="F21" s="74" t="s">
        <v>268</v>
      </c>
      <c r="G21" s="63">
        <v>5</v>
      </c>
      <c r="H21" s="63">
        <v>5</v>
      </c>
      <c r="I21" s="81"/>
    </row>
    <row r="22" ht="20.4" customHeight="1" spans="1:9">
      <c r="A22" s="74" t="s">
        <v>42</v>
      </c>
      <c r="B22" s="68" t="s">
        <v>334</v>
      </c>
      <c r="C22" s="86"/>
      <c r="D22" s="74" t="s">
        <v>335</v>
      </c>
      <c r="E22" s="74" t="s">
        <v>45</v>
      </c>
      <c r="F22" s="74" t="s">
        <v>46</v>
      </c>
      <c r="G22" s="63">
        <v>30</v>
      </c>
      <c r="H22" s="63">
        <v>30</v>
      </c>
      <c r="I22" s="81"/>
    </row>
    <row r="23" ht="20.4" customHeight="1" spans="1:9">
      <c r="A23" s="74" t="s">
        <v>49</v>
      </c>
      <c r="B23" s="68" t="s">
        <v>50</v>
      </c>
      <c r="C23" s="86"/>
      <c r="D23" s="74" t="s">
        <v>51</v>
      </c>
      <c r="E23" s="74" t="s">
        <v>146</v>
      </c>
      <c r="F23" s="74" t="s">
        <v>146</v>
      </c>
      <c r="G23" s="63">
        <v>10</v>
      </c>
      <c r="H23" s="63">
        <v>10</v>
      </c>
      <c r="I23" s="81"/>
    </row>
    <row r="24" ht="37.8" customHeight="1" spans="1:9">
      <c r="A24" s="79" t="s">
        <v>52</v>
      </c>
      <c r="B24" s="79"/>
      <c r="C24" s="79"/>
      <c r="D24" s="79"/>
      <c r="E24" s="79"/>
      <c r="F24" s="79"/>
      <c r="G24" s="79"/>
      <c r="H24" s="79"/>
      <c r="I24" s="79"/>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21"/>
  </mergeCells>
  <pageMargins left="0.75" right="0.75" top="1" bottom="1" header="0.5" footer="0.5"/>
  <pageSetup paperSize="9" scale="77"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opLeftCell="A3" workbookViewId="0">
      <selection activeCell="A2" sqref="A2:I20"/>
    </sheetView>
  </sheetViews>
  <sheetFormatPr defaultColWidth="9" defaultRowHeight="13.5"/>
  <cols>
    <col min="1" max="1" width="10.6666666666667" customWidth="1"/>
    <col min="2" max="2" width="6.88333333333333" customWidth="1"/>
    <col min="3" max="3" width="11.5583333333333" customWidth="1"/>
    <col min="4" max="4" width="24.3333333333333"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33" customHeight="1" spans="1:9">
      <c r="A3" s="47" t="s">
        <v>2</v>
      </c>
      <c r="B3" s="82" t="s">
        <v>336</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221.1305</v>
      </c>
      <c r="D7" s="54"/>
      <c r="E7" s="52">
        <v>221.1305</v>
      </c>
      <c r="F7" s="54"/>
      <c r="G7" s="55">
        <f t="shared" ref="G7:G8" si="0">E7/C7</f>
        <v>1</v>
      </c>
      <c r="H7" s="56"/>
      <c r="I7" s="80"/>
    </row>
    <row r="8" ht="20.4" customHeight="1" spans="1:9">
      <c r="A8" s="52" t="s">
        <v>14</v>
      </c>
      <c r="B8" s="54"/>
      <c r="C8" s="52">
        <v>221.1305</v>
      </c>
      <c r="D8" s="54"/>
      <c r="E8" s="52">
        <v>221.1305</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56" customHeight="1" spans="1:9">
      <c r="A11" s="58"/>
      <c r="B11" s="59" t="s">
        <v>337</v>
      </c>
      <c r="C11" s="60"/>
      <c r="D11" s="60"/>
      <c r="E11" s="61"/>
      <c r="F11" s="62" t="s">
        <v>338</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40.95" customHeight="1" spans="1:9">
      <c r="A14" s="68" t="s">
        <v>29</v>
      </c>
      <c r="B14" s="69"/>
      <c r="C14" s="69"/>
      <c r="D14" s="70"/>
      <c r="E14" s="71">
        <v>1</v>
      </c>
      <c r="F14" s="71">
        <v>1</v>
      </c>
      <c r="G14" s="63">
        <v>10</v>
      </c>
      <c r="H14" s="65">
        <v>10</v>
      </c>
      <c r="I14" s="81"/>
    </row>
    <row r="15" ht="20.4" customHeight="1" spans="1:9">
      <c r="A15" s="74" t="s">
        <v>30</v>
      </c>
      <c r="B15" s="68" t="s">
        <v>31</v>
      </c>
      <c r="C15" s="86"/>
      <c r="D15" s="74" t="s">
        <v>339</v>
      </c>
      <c r="E15" s="74" t="s">
        <v>167</v>
      </c>
      <c r="F15" s="74" t="s">
        <v>167</v>
      </c>
      <c r="G15" s="63">
        <v>10</v>
      </c>
      <c r="H15" s="63">
        <v>10</v>
      </c>
      <c r="I15" s="81"/>
    </row>
    <row r="16" ht="20.4" customHeight="1" spans="1:9">
      <c r="A16" s="74"/>
      <c r="B16" s="68" t="s">
        <v>31</v>
      </c>
      <c r="C16" s="86"/>
      <c r="D16" s="74" t="s">
        <v>340</v>
      </c>
      <c r="E16" s="74" t="s">
        <v>295</v>
      </c>
      <c r="F16" s="74" t="s">
        <v>295</v>
      </c>
      <c r="G16" s="63">
        <v>20</v>
      </c>
      <c r="H16" s="63">
        <v>20</v>
      </c>
      <c r="I16" s="81"/>
    </row>
    <row r="17" ht="20.4" customHeight="1" spans="1:9">
      <c r="A17" s="74"/>
      <c r="B17" s="68" t="s">
        <v>34</v>
      </c>
      <c r="C17" s="86"/>
      <c r="D17" s="74" t="s">
        <v>35</v>
      </c>
      <c r="E17" s="74" t="s">
        <v>100</v>
      </c>
      <c r="F17" s="74" t="s">
        <v>100</v>
      </c>
      <c r="G17" s="63">
        <v>10</v>
      </c>
      <c r="H17" s="63">
        <v>10</v>
      </c>
      <c r="I17" s="81"/>
    </row>
    <row r="18" ht="20.4" customHeight="1" spans="1:9">
      <c r="A18" s="74"/>
      <c r="B18" s="68" t="s">
        <v>36</v>
      </c>
      <c r="C18" s="69"/>
      <c r="D18" s="74" t="s">
        <v>341</v>
      </c>
      <c r="E18" s="74" t="s">
        <v>146</v>
      </c>
      <c r="F18" s="74" t="s">
        <v>146</v>
      </c>
      <c r="G18" s="63">
        <v>10</v>
      </c>
      <c r="H18" s="63">
        <v>10</v>
      </c>
      <c r="I18" s="81"/>
    </row>
    <row r="19" ht="20.4" customHeight="1" spans="1:9">
      <c r="A19" s="74" t="s">
        <v>42</v>
      </c>
      <c r="B19" s="68" t="s">
        <v>47</v>
      </c>
      <c r="C19" s="86"/>
      <c r="D19" s="74" t="s">
        <v>342</v>
      </c>
      <c r="E19" s="74" t="s">
        <v>45</v>
      </c>
      <c r="F19" s="74" t="s">
        <v>46</v>
      </c>
      <c r="G19" s="63">
        <v>30</v>
      </c>
      <c r="H19" s="63">
        <v>30</v>
      </c>
      <c r="I19" s="81"/>
    </row>
    <row r="20" ht="20.4" customHeight="1" spans="1:9">
      <c r="A20" s="74" t="s">
        <v>49</v>
      </c>
      <c r="B20" s="68" t="s">
        <v>50</v>
      </c>
      <c r="C20" s="86"/>
      <c r="D20" s="74" t="s">
        <v>51</v>
      </c>
      <c r="E20" s="74" t="s">
        <v>146</v>
      </c>
      <c r="F20" s="74" t="s">
        <v>146</v>
      </c>
      <c r="G20" s="63">
        <v>10</v>
      </c>
      <c r="H20" s="63">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8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19.2166666666667"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45" customHeight="1" spans="1:9">
      <c r="A3" s="47" t="s">
        <v>2</v>
      </c>
      <c r="B3" s="82" t="s">
        <v>343</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0.44</v>
      </c>
      <c r="D7" s="54"/>
      <c r="E7" s="52">
        <v>0.44</v>
      </c>
      <c r="F7" s="54"/>
      <c r="G7" s="55">
        <f t="shared" ref="G7:G8" si="0">E7/C7</f>
        <v>1</v>
      </c>
      <c r="H7" s="56"/>
      <c r="I7" s="80"/>
    </row>
    <row r="8" ht="20.4" customHeight="1" spans="1:9">
      <c r="A8" s="52" t="s">
        <v>14</v>
      </c>
      <c r="B8" s="54"/>
      <c r="C8" s="52">
        <v>0.44</v>
      </c>
      <c r="D8" s="54"/>
      <c r="E8" s="52">
        <v>0.44</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48" customHeight="1" spans="1:9">
      <c r="A11" s="58"/>
      <c r="B11" s="59" t="s">
        <v>344</v>
      </c>
      <c r="C11" s="60"/>
      <c r="D11" s="60"/>
      <c r="E11" s="61"/>
      <c r="F11" s="51" t="s">
        <v>344</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51" customHeight="1" spans="1:9">
      <c r="A14" s="68" t="s">
        <v>29</v>
      </c>
      <c r="B14" s="69"/>
      <c r="C14" s="69"/>
      <c r="D14" s="70"/>
      <c r="E14" s="71">
        <v>1</v>
      </c>
      <c r="F14" s="71">
        <v>1</v>
      </c>
      <c r="G14" s="63">
        <v>10</v>
      </c>
      <c r="H14" s="65">
        <v>10</v>
      </c>
      <c r="I14" s="81"/>
    </row>
    <row r="15" ht="20.4" customHeight="1" spans="1:9">
      <c r="A15" s="74" t="s">
        <v>30</v>
      </c>
      <c r="B15" s="68" t="s">
        <v>31</v>
      </c>
      <c r="C15" s="69"/>
      <c r="D15" s="74" t="s">
        <v>345</v>
      </c>
      <c r="E15" s="74" t="s">
        <v>346</v>
      </c>
      <c r="F15" s="74" t="s">
        <v>346</v>
      </c>
      <c r="G15" s="63">
        <v>20</v>
      </c>
      <c r="H15" s="63">
        <v>20</v>
      </c>
      <c r="I15" s="81"/>
    </row>
    <row r="16" ht="20.4" customHeight="1" spans="1:9">
      <c r="A16" s="74"/>
      <c r="B16" s="68" t="s">
        <v>34</v>
      </c>
      <c r="C16" s="69"/>
      <c r="D16" s="74" t="s">
        <v>347</v>
      </c>
      <c r="E16" s="74" t="s">
        <v>45</v>
      </c>
      <c r="F16" s="74" t="s">
        <v>46</v>
      </c>
      <c r="G16" s="63">
        <v>15</v>
      </c>
      <c r="H16" s="63">
        <v>15</v>
      </c>
      <c r="I16" s="81"/>
    </row>
    <row r="17" ht="20.4" customHeight="1" spans="1:9">
      <c r="A17" s="74"/>
      <c r="B17" s="68" t="s">
        <v>36</v>
      </c>
      <c r="C17" s="69"/>
      <c r="D17" s="74" t="s">
        <v>348</v>
      </c>
      <c r="E17" s="74" t="s">
        <v>100</v>
      </c>
      <c r="F17" s="74" t="s">
        <v>100</v>
      </c>
      <c r="G17" s="63">
        <v>15</v>
      </c>
      <c r="H17" s="63">
        <v>15</v>
      </c>
      <c r="I17" s="81"/>
    </row>
    <row r="18" ht="20.4" customHeight="1" spans="1:9">
      <c r="A18" s="74" t="s">
        <v>42</v>
      </c>
      <c r="B18" s="68" t="s">
        <v>334</v>
      </c>
      <c r="C18" s="86"/>
      <c r="D18" s="74" t="s">
        <v>349</v>
      </c>
      <c r="E18" s="74" t="s">
        <v>100</v>
      </c>
      <c r="F18" s="74" t="s">
        <v>100</v>
      </c>
      <c r="G18" s="63">
        <v>30</v>
      </c>
      <c r="H18" s="63">
        <v>30</v>
      </c>
      <c r="I18" s="81"/>
    </row>
    <row r="19" ht="20.4" customHeight="1" spans="1:9">
      <c r="A19" s="74" t="s">
        <v>49</v>
      </c>
      <c r="B19" s="68" t="s">
        <v>50</v>
      </c>
      <c r="C19" s="86"/>
      <c r="D19" s="74" t="s">
        <v>51</v>
      </c>
      <c r="E19" s="74" t="s">
        <v>172</v>
      </c>
      <c r="F19" s="74" t="s">
        <v>172</v>
      </c>
      <c r="G19" s="63">
        <v>10</v>
      </c>
      <c r="H19" s="63">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8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opLeftCell="A14" workbookViewId="0">
      <selection activeCell="A2" sqref="A2:I26"/>
    </sheetView>
  </sheetViews>
  <sheetFormatPr defaultColWidth="9" defaultRowHeight="13.5"/>
  <cols>
    <col min="1" max="1" width="13.3333333333333" customWidth="1"/>
    <col min="2" max="2" width="6.88333333333333" customWidth="1"/>
    <col min="3" max="3" width="11.5583333333333" customWidth="1"/>
    <col min="4" max="4" width="25.8833333333333" customWidth="1"/>
    <col min="5" max="5" width="11.775" customWidth="1"/>
    <col min="6" max="6" width="10.4416666666667" customWidth="1"/>
    <col min="7" max="8" width="10.1083333333333" customWidth="1"/>
    <col min="9" max="9" width="14.1083333333333" customWidth="1"/>
  </cols>
  <sheetData>
    <row r="1" spans="1:1">
      <c r="A1" t="s">
        <v>0</v>
      </c>
    </row>
    <row r="2" ht="24" customHeight="1" spans="1:9">
      <c r="A2" s="46" t="s">
        <v>1</v>
      </c>
      <c r="B2" s="46"/>
      <c r="C2" s="46"/>
      <c r="D2" s="46"/>
      <c r="E2" s="46"/>
      <c r="F2" s="46"/>
      <c r="G2" s="46"/>
      <c r="H2" s="46"/>
      <c r="I2" s="46"/>
    </row>
    <row r="3" ht="45" customHeight="1" spans="1:9">
      <c r="A3" s="47" t="s">
        <v>2</v>
      </c>
      <c r="B3" s="82" t="s">
        <v>350</v>
      </c>
      <c r="C3" s="83"/>
      <c r="D3" s="84"/>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75.565315</v>
      </c>
      <c r="D7" s="54"/>
      <c r="E7" s="52">
        <v>75.565315</v>
      </c>
      <c r="F7" s="54"/>
      <c r="G7" s="55">
        <f t="shared" ref="G7:G8" si="0">E7/C7</f>
        <v>1</v>
      </c>
      <c r="H7" s="56"/>
      <c r="I7" s="80"/>
    </row>
    <row r="8" ht="20.4" customHeight="1" spans="1:9">
      <c r="A8" s="52" t="s">
        <v>14</v>
      </c>
      <c r="B8" s="54"/>
      <c r="C8" s="52">
        <v>75.565315</v>
      </c>
      <c r="D8" s="54"/>
      <c r="E8" s="52">
        <v>75.565315</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252" customHeight="1" spans="1:9">
      <c r="A11" s="58"/>
      <c r="B11" s="59" t="s">
        <v>351</v>
      </c>
      <c r="C11" s="60"/>
      <c r="D11" s="60"/>
      <c r="E11" s="61"/>
      <c r="F11" s="62" t="s">
        <v>351</v>
      </c>
      <c r="G11" s="51"/>
      <c r="H11" s="51"/>
      <c r="I11" s="5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SUM(G14:G26)</f>
        <v>100</v>
      </c>
      <c r="H13" s="63">
        <f>SUM(H14:H26)</f>
        <v>100</v>
      </c>
      <c r="I13" s="66"/>
    </row>
    <row r="14" ht="31.95" customHeight="1" spans="1:9">
      <c r="A14" s="68" t="s">
        <v>29</v>
      </c>
      <c r="B14" s="69"/>
      <c r="C14" s="69"/>
      <c r="D14" s="70"/>
      <c r="E14" s="71">
        <v>1</v>
      </c>
      <c r="F14" s="71">
        <v>1</v>
      </c>
      <c r="G14" s="63">
        <v>10</v>
      </c>
      <c r="H14" s="65">
        <v>10</v>
      </c>
      <c r="I14" s="81"/>
    </row>
    <row r="15" ht="20.4" customHeight="1" spans="1:9">
      <c r="A15" s="74" t="s">
        <v>30</v>
      </c>
      <c r="B15" s="68" t="s">
        <v>31</v>
      </c>
      <c r="C15" s="69"/>
      <c r="D15" s="74" t="s">
        <v>352</v>
      </c>
      <c r="E15" s="74" t="s">
        <v>353</v>
      </c>
      <c r="F15" s="74" t="s">
        <v>353</v>
      </c>
      <c r="G15" s="63">
        <v>10</v>
      </c>
      <c r="H15" s="63">
        <v>10</v>
      </c>
      <c r="I15" s="81"/>
    </row>
    <row r="16" ht="20.4" customHeight="1" spans="1:9">
      <c r="A16" s="74"/>
      <c r="B16" s="68" t="s">
        <v>36</v>
      </c>
      <c r="C16" s="69"/>
      <c r="D16" s="74" t="s">
        <v>354</v>
      </c>
      <c r="E16" s="74" t="s">
        <v>100</v>
      </c>
      <c r="F16" s="74" t="s">
        <v>100</v>
      </c>
      <c r="G16" s="63">
        <v>5</v>
      </c>
      <c r="H16" s="63">
        <v>5</v>
      </c>
      <c r="I16" s="81"/>
    </row>
    <row r="17" ht="20.4" customHeight="1" spans="1:9">
      <c r="A17" s="74"/>
      <c r="B17" s="68" t="s">
        <v>31</v>
      </c>
      <c r="C17" s="69"/>
      <c r="D17" s="74" t="s">
        <v>355</v>
      </c>
      <c r="E17" s="74" t="s">
        <v>141</v>
      </c>
      <c r="F17" s="74" t="s">
        <v>141</v>
      </c>
      <c r="G17" s="63">
        <v>5</v>
      </c>
      <c r="H17" s="63">
        <v>5</v>
      </c>
      <c r="I17" s="81"/>
    </row>
    <row r="18" ht="20.4" customHeight="1" spans="1:9">
      <c r="A18" s="74"/>
      <c r="B18" s="68" t="s">
        <v>31</v>
      </c>
      <c r="C18" s="69"/>
      <c r="D18" s="74" t="s">
        <v>356</v>
      </c>
      <c r="E18" s="74" t="s">
        <v>70</v>
      </c>
      <c r="F18" s="74" t="s">
        <v>70</v>
      </c>
      <c r="G18" s="63">
        <v>5</v>
      </c>
      <c r="H18" s="63">
        <v>5</v>
      </c>
      <c r="I18" s="81"/>
    </row>
    <row r="19" ht="20.4" customHeight="1" spans="1:9">
      <c r="A19" s="74"/>
      <c r="B19" s="68" t="s">
        <v>31</v>
      </c>
      <c r="C19" s="69"/>
      <c r="D19" s="74" t="s">
        <v>357</v>
      </c>
      <c r="E19" s="74" t="s">
        <v>141</v>
      </c>
      <c r="F19" s="74" t="s">
        <v>141</v>
      </c>
      <c r="G19" s="63">
        <v>5</v>
      </c>
      <c r="H19" s="63">
        <v>5</v>
      </c>
      <c r="I19" s="81"/>
    </row>
    <row r="20" ht="20.4" customHeight="1" spans="1:9">
      <c r="A20" s="74"/>
      <c r="B20" s="68" t="s">
        <v>31</v>
      </c>
      <c r="C20" s="69"/>
      <c r="D20" s="74" t="s">
        <v>358</v>
      </c>
      <c r="E20" s="74" t="s">
        <v>293</v>
      </c>
      <c r="F20" s="74" t="s">
        <v>293</v>
      </c>
      <c r="G20" s="63">
        <v>5</v>
      </c>
      <c r="H20" s="63">
        <v>5</v>
      </c>
      <c r="I20" s="81"/>
    </row>
    <row r="21" ht="20.4" customHeight="1" spans="1:9">
      <c r="A21" s="74"/>
      <c r="B21" s="68" t="s">
        <v>31</v>
      </c>
      <c r="C21" s="69"/>
      <c r="D21" s="74" t="s">
        <v>359</v>
      </c>
      <c r="E21" s="74" t="s">
        <v>360</v>
      </c>
      <c r="F21" s="74" t="s">
        <v>360</v>
      </c>
      <c r="G21" s="63">
        <v>5</v>
      </c>
      <c r="H21" s="63">
        <v>5</v>
      </c>
      <c r="I21" s="81"/>
    </row>
    <row r="22" ht="20.4" customHeight="1" spans="1:9">
      <c r="A22" s="74"/>
      <c r="B22" s="68" t="s">
        <v>34</v>
      </c>
      <c r="C22" s="69"/>
      <c r="D22" s="74" t="s">
        <v>361</v>
      </c>
      <c r="E22" s="74" t="s">
        <v>100</v>
      </c>
      <c r="F22" s="74" t="s">
        <v>100</v>
      </c>
      <c r="G22" s="63">
        <v>5</v>
      </c>
      <c r="H22" s="63">
        <v>5</v>
      </c>
      <c r="I22" s="81"/>
    </row>
    <row r="23" ht="20.4" customHeight="1" spans="1:9">
      <c r="A23" s="74"/>
      <c r="B23" s="68" t="s">
        <v>34</v>
      </c>
      <c r="C23" s="69"/>
      <c r="D23" s="74" t="s">
        <v>362</v>
      </c>
      <c r="E23" s="74" t="s">
        <v>121</v>
      </c>
      <c r="F23" s="74" t="s">
        <v>121</v>
      </c>
      <c r="G23" s="63">
        <v>5</v>
      </c>
      <c r="H23" s="63">
        <v>5</v>
      </c>
      <c r="I23" s="81"/>
    </row>
    <row r="24" ht="20.4" customHeight="1" spans="1:9">
      <c r="A24" s="85" t="s">
        <v>42</v>
      </c>
      <c r="B24" s="68" t="s">
        <v>154</v>
      </c>
      <c r="C24" s="69"/>
      <c r="D24" s="74" t="s">
        <v>363</v>
      </c>
      <c r="E24" s="74" t="s">
        <v>211</v>
      </c>
      <c r="F24" s="74" t="s">
        <v>211</v>
      </c>
      <c r="G24" s="63">
        <v>15</v>
      </c>
      <c r="H24" s="63">
        <v>15</v>
      </c>
      <c r="I24" s="81"/>
    </row>
    <row r="25" ht="20.4" customHeight="1" spans="1:9">
      <c r="A25" s="87"/>
      <c r="B25" s="68" t="s">
        <v>43</v>
      </c>
      <c r="C25" s="86"/>
      <c r="D25" s="74" t="s">
        <v>364</v>
      </c>
      <c r="E25" s="74" t="s">
        <v>182</v>
      </c>
      <c r="F25" s="74" t="s">
        <v>182</v>
      </c>
      <c r="G25" s="63">
        <v>15</v>
      </c>
      <c r="H25" s="63">
        <v>15</v>
      </c>
      <c r="I25" s="81"/>
    </row>
    <row r="26" ht="20.4" customHeight="1" spans="1:9">
      <c r="A26" s="74" t="s">
        <v>49</v>
      </c>
      <c r="B26" s="68" t="s">
        <v>50</v>
      </c>
      <c r="C26" s="86"/>
      <c r="D26" s="74" t="s">
        <v>51</v>
      </c>
      <c r="E26" s="71">
        <v>0.95</v>
      </c>
      <c r="F26" s="71">
        <v>0.95</v>
      </c>
      <c r="G26" s="63">
        <v>10</v>
      </c>
      <c r="H26" s="63">
        <v>10</v>
      </c>
      <c r="I26" s="81"/>
    </row>
    <row r="27" ht="37.8" customHeight="1" spans="1:9">
      <c r="A27" s="79" t="s">
        <v>52</v>
      </c>
      <c r="B27" s="79"/>
      <c r="C27" s="79"/>
      <c r="D27" s="79"/>
      <c r="E27" s="79"/>
      <c r="F27" s="79"/>
      <c r="G27" s="79"/>
      <c r="H27" s="79"/>
      <c r="I27" s="79"/>
    </row>
  </sheetData>
  <mergeCells count="45">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B25:C25"/>
    <mergeCell ref="B26:C26"/>
    <mergeCell ref="A27:I27"/>
    <mergeCell ref="A10:A11"/>
    <mergeCell ref="A15:A23"/>
    <mergeCell ref="A24:A25"/>
  </mergeCells>
  <pageMargins left="0.75" right="0.75" top="1" bottom="1" header="0.5" footer="0.5"/>
  <pageSetup paperSize="9" scale="77"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5" workbookViewId="0">
      <selection activeCell="A2" sqref="A2:I24"/>
    </sheetView>
  </sheetViews>
  <sheetFormatPr defaultColWidth="9" defaultRowHeight="13.5"/>
  <cols>
    <col min="1" max="1" width="13.3333333333333" customWidth="1"/>
    <col min="2" max="2" width="6.88333333333333" customWidth="1"/>
    <col min="3" max="3" width="11.5583333333333" customWidth="1"/>
    <col min="4" max="4" width="21.775" customWidth="1"/>
    <col min="5" max="5" width="11.3333333333333"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33" customHeight="1" spans="1:9">
      <c r="A3" s="47" t="s">
        <v>2</v>
      </c>
      <c r="B3" s="82" t="s">
        <v>365</v>
      </c>
      <c r="C3" s="83"/>
      <c r="D3" s="84"/>
      <c r="E3" s="47" t="s">
        <v>4</v>
      </c>
      <c r="F3" s="48">
        <v>2022</v>
      </c>
      <c r="G3" s="49"/>
      <c r="H3" s="49"/>
      <c r="I3" s="50"/>
    </row>
    <row r="4" ht="20.4" customHeight="1" spans="1:9">
      <c r="A4" s="47" t="s">
        <v>5</v>
      </c>
      <c r="B4" s="48" t="s">
        <v>6</v>
      </c>
      <c r="C4" s="49"/>
      <c r="D4" s="50"/>
      <c r="E4" s="47" t="s">
        <v>7</v>
      </c>
      <c r="F4" s="51" t="s">
        <v>366</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11.35</v>
      </c>
      <c r="D7" s="54"/>
      <c r="E7" s="52">
        <v>11.35</v>
      </c>
      <c r="F7" s="54"/>
      <c r="G7" s="55">
        <f>E7/C7</f>
        <v>1</v>
      </c>
      <c r="H7" s="56"/>
      <c r="I7" s="80"/>
    </row>
    <row r="8" ht="20.4" customHeight="1" spans="1:9">
      <c r="A8" s="52" t="s">
        <v>14</v>
      </c>
      <c r="B8" s="54"/>
      <c r="C8" s="52">
        <v>11.35</v>
      </c>
      <c r="D8" s="54"/>
      <c r="E8" s="52">
        <v>11.35</v>
      </c>
      <c r="F8" s="54"/>
      <c r="G8" s="55">
        <f>E8/C8</f>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56" customHeight="1" spans="1:9">
      <c r="A11" s="58"/>
      <c r="B11" s="59" t="s">
        <v>367</v>
      </c>
      <c r="C11" s="60"/>
      <c r="D11" s="60"/>
      <c r="E11" s="61"/>
      <c r="F11" s="62" t="s">
        <v>368</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SUM(G14:G24)</f>
        <v>100</v>
      </c>
      <c r="H13" s="63">
        <f>SUM(H14:H24)</f>
        <v>100</v>
      </c>
      <c r="I13" s="66"/>
    </row>
    <row r="14" ht="20.4" customHeight="1" spans="1:9">
      <c r="A14" s="68" t="s">
        <v>29</v>
      </c>
      <c r="B14" s="69"/>
      <c r="C14" s="69"/>
      <c r="D14" s="70"/>
      <c r="E14" s="71">
        <v>1</v>
      </c>
      <c r="F14" s="71">
        <v>1</v>
      </c>
      <c r="G14" s="63">
        <v>10</v>
      </c>
      <c r="H14" s="65">
        <v>10</v>
      </c>
      <c r="I14" s="81"/>
    </row>
    <row r="15" ht="20.4" customHeight="1" spans="1:9">
      <c r="A15" s="74" t="s">
        <v>30</v>
      </c>
      <c r="B15" s="68" t="s">
        <v>34</v>
      </c>
      <c r="C15" s="69"/>
      <c r="D15" s="74" t="s">
        <v>369</v>
      </c>
      <c r="E15" s="74" t="s">
        <v>100</v>
      </c>
      <c r="F15" s="74" t="s">
        <v>100</v>
      </c>
      <c r="G15" s="63">
        <v>10</v>
      </c>
      <c r="H15" s="63">
        <v>10</v>
      </c>
      <c r="I15" s="81"/>
    </row>
    <row r="16" ht="20.4" customHeight="1" spans="1:9">
      <c r="A16" s="74"/>
      <c r="B16" s="68" t="s">
        <v>36</v>
      </c>
      <c r="C16" s="69"/>
      <c r="D16" s="74" t="s">
        <v>370</v>
      </c>
      <c r="E16" s="74" t="s">
        <v>371</v>
      </c>
      <c r="F16" s="74" t="s">
        <v>371</v>
      </c>
      <c r="G16" s="63">
        <v>10</v>
      </c>
      <c r="H16" s="63">
        <v>10</v>
      </c>
      <c r="I16" s="81"/>
    </row>
    <row r="17" ht="20.4" customHeight="1" spans="1:9">
      <c r="A17" s="74"/>
      <c r="B17" s="68" t="s">
        <v>36</v>
      </c>
      <c r="C17" s="69"/>
      <c r="D17" s="74" t="s">
        <v>372</v>
      </c>
      <c r="E17" s="74" t="s">
        <v>100</v>
      </c>
      <c r="F17" s="74" t="s">
        <v>100</v>
      </c>
      <c r="G17" s="63">
        <v>5</v>
      </c>
      <c r="H17" s="63">
        <v>5</v>
      </c>
      <c r="I17" s="81"/>
    </row>
    <row r="18" ht="20.4" customHeight="1" spans="1:9">
      <c r="A18" s="74"/>
      <c r="B18" s="68" t="s">
        <v>31</v>
      </c>
      <c r="C18" s="69"/>
      <c r="D18" s="74" t="s">
        <v>373</v>
      </c>
      <c r="E18" s="74" t="s">
        <v>374</v>
      </c>
      <c r="F18" s="74" t="s">
        <v>374</v>
      </c>
      <c r="G18" s="63">
        <v>5</v>
      </c>
      <c r="H18" s="63">
        <v>5</v>
      </c>
      <c r="I18" s="81"/>
    </row>
    <row r="19" ht="20.4" customHeight="1" spans="1:9">
      <c r="A19" s="74"/>
      <c r="B19" s="68" t="s">
        <v>31</v>
      </c>
      <c r="C19" s="69"/>
      <c r="D19" s="74" t="s">
        <v>375</v>
      </c>
      <c r="E19" s="74" t="s">
        <v>100</v>
      </c>
      <c r="F19" s="74" t="s">
        <v>100</v>
      </c>
      <c r="G19" s="63">
        <v>5</v>
      </c>
      <c r="H19" s="63">
        <v>5</v>
      </c>
      <c r="I19" s="81"/>
    </row>
    <row r="20" ht="20.4" customHeight="1" spans="1:9">
      <c r="A20" s="74"/>
      <c r="B20" s="68" t="s">
        <v>31</v>
      </c>
      <c r="C20" s="69"/>
      <c r="D20" s="74" t="s">
        <v>376</v>
      </c>
      <c r="E20" s="74" t="s">
        <v>100</v>
      </c>
      <c r="F20" s="74" t="s">
        <v>100</v>
      </c>
      <c r="G20" s="63">
        <v>5</v>
      </c>
      <c r="H20" s="63">
        <v>5</v>
      </c>
      <c r="I20" s="81"/>
    </row>
    <row r="21" ht="20.4" customHeight="1" spans="1:9">
      <c r="A21" s="74"/>
      <c r="B21" s="68" t="s">
        <v>31</v>
      </c>
      <c r="C21" s="69"/>
      <c r="D21" s="74" t="s">
        <v>377</v>
      </c>
      <c r="E21" s="74" t="s">
        <v>176</v>
      </c>
      <c r="F21" s="74" t="s">
        <v>176</v>
      </c>
      <c r="G21" s="63">
        <v>5</v>
      </c>
      <c r="H21" s="63">
        <v>5</v>
      </c>
      <c r="I21" s="81"/>
    </row>
    <row r="22" ht="20.4" customHeight="1" spans="1:9">
      <c r="A22" s="74"/>
      <c r="B22" s="68" t="s">
        <v>31</v>
      </c>
      <c r="C22" s="69"/>
      <c r="D22" s="74" t="s">
        <v>378</v>
      </c>
      <c r="E22" s="74" t="s">
        <v>379</v>
      </c>
      <c r="F22" s="74" t="s">
        <v>379</v>
      </c>
      <c r="G22" s="63">
        <v>5</v>
      </c>
      <c r="H22" s="63">
        <v>5</v>
      </c>
      <c r="I22" s="81"/>
    </row>
    <row r="23" ht="20.4" customHeight="1" spans="1:9">
      <c r="A23" s="85" t="s">
        <v>42</v>
      </c>
      <c r="B23" s="68" t="s">
        <v>47</v>
      </c>
      <c r="C23" s="69"/>
      <c r="D23" s="74" t="s">
        <v>380</v>
      </c>
      <c r="E23" s="74" t="s">
        <v>45</v>
      </c>
      <c r="F23" s="74" t="s">
        <v>46</v>
      </c>
      <c r="G23" s="63">
        <v>30</v>
      </c>
      <c r="H23" s="63">
        <v>30</v>
      </c>
      <c r="I23" s="81"/>
    </row>
    <row r="24" ht="20.4" customHeight="1" spans="1:9">
      <c r="A24" s="74" t="s">
        <v>49</v>
      </c>
      <c r="B24" s="68" t="s">
        <v>50</v>
      </c>
      <c r="C24" s="86"/>
      <c r="D24" s="74" t="s">
        <v>381</v>
      </c>
      <c r="E24" s="74" t="s">
        <v>214</v>
      </c>
      <c r="F24" s="74" t="s">
        <v>214</v>
      </c>
      <c r="G24" s="63">
        <v>10</v>
      </c>
      <c r="H24" s="63">
        <v>10</v>
      </c>
      <c r="I24" s="81"/>
    </row>
    <row r="25" ht="37.8" customHeight="1" spans="1:9">
      <c r="A25" s="79" t="s">
        <v>52</v>
      </c>
      <c r="B25" s="79"/>
      <c r="C25" s="79"/>
      <c r="D25" s="79"/>
      <c r="E25" s="79"/>
      <c r="F25" s="79"/>
      <c r="G25" s="79"/>
      <c r="H25" s="79"/>
      <c r="I25" s="79"/>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A25:I25"/>
    <mergeCell ref="A10:A11"/>
    <mergeCell ref="A15:A22"/>
  </mergeCells>
  <pageMargins left="0.75" right="0.75" top="1" bottom="1" header="0.5" footer="0.5"/>
  <pageSetup paperSize="9" scale="84"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2.44166666666667" customWidth="1"/>
    <col min="4" max="4" width="24.8833333333333"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382</v>
      </c>
      <c r="C3" s="49"/>
      <c r="D3" s="50"/>
      <c r="E3" s="47" t="s">
        <v>4</v>
      </c>
      <c r="F3" s="48">
        <v>2022</v>
      </c>
      <c r="G3" s="49"/>
      <c r="H3" s="49"/>
      <c r="I3" s="50"/>
    </row>
    <row r="4" ht="20.4" customHeight="1" spans="1:9">
      <c r="A4" s="47" t="s">
        <v>5</v>
      </c>
      <c r="B4" s="48" t="s">
        <v>6</v>
      </c>
      <c r="C4" s="49"/>
      <c r="D4" s="50"/>
      <c r="E4" s="47" t="s">
        <v>7</v>
      </c>
      <c r="F4" s="51" t="s">
        <v>383</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5.53</v>
      </c>
      <c r="D7" s="54"/>
      <c r="E7" s="52">
        <v>5.53</v>
      </c>
      <c r="F7" s="54"/>
      <c r="G7" s="55">
        <v>1</v>
      </c>
      <c r="H7" s="56"/>
      <c r="I7" s="80"/>
    </row>
    <row r="8" ht="20.4" customHeight="1" spans="1:9">
      <c r="A8" s="52" t="s">
        <v>14</v>
      </c>
      <c r="B8" s="54"/>
      <c r="C8" s="52">
        <v>5.53</v>
      </c>
      <c r="D8" s="54"/>
      <c r="E8" s="52">
        <v>5.53</v>
      </c>
      <c r="F8" s="54"/>
      <c r="G8" s="55">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45" customHeight="1" spans="1:9">
      <c r="A11" s="58"/>
      <c r="B11" s="59" t="s">
        <v>384</v>
      </c>
      <c r="C11" s="60"/>
      <c r="D11" s="60"/>
      <c r="E11" s="61"/>
      <c r="F11" s="62" t="s">
        <v>385</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c r="H13" s="63">
        <f>SUM(H14:H19)</f>
        <v>100</v>
      </c>
      <c r="I13" s="66"/>
    </row>
    <row r="14" ht="20.4" customHeight="1" spans="1:9">
      <c r="A14" s="68" t="s">
        <v>29</v>
      </c>
      <c r="B14" s="69"/>
      <c r="C14" s="69"/>
      <c r="D14" s="70"/>
      <c r="E14" s="71">
        <v>1</v>
      </c>
      <c r="F14" s="72">
        <v>1</v>
      </c>
      <c r="G14" s="73">
        <v>0.1</v>
      </c>
      <c r="H14" s="65">
        <v>10</v>
      </c>
      <c r="I14" s="81"/>
    </row>
    <row r="15" ht="52.05" customHeight="1" spans="1:9">
      <c r="A15" s="74" t="s">
        <v>30</v>
      </c>
      <c r="B15" s="75" t="s">
        <v>31</v>
      </c>
      <c r="C15" s="76"/>
      <c r="D15" s="77" t="s">
        <v>386</v>
      </c>
      <c r="E15" s="71">
        <v>0.9</v>
      </c>
      <c r="F15" s="71">
        <v>1</v>
      </c>
      <c r="G15" s="73">
        <v>0.2</v>
      </c>
      <c r="H15" s="65">
        <v>20</v>
      </c>
      <c r="I15" s="81"/>
    </row>
    <row r="16" ht="52.05" customHeight="1" spans="1:9">
      <c r="A16" s="74"/>
      <c r="B16" s="75" t="s">
        <v>36</v>
      </c>
      <c r="C16" s="76"/>
      <c r="D16" s="78" t="s">
        <v>387</v>
      </c>
      <c r="E16" s="71">
        <v>1</v>
      </c>
      <c r="F16" s="71">
        <v>1</v>
      </c>
      <c r="G16" s="73">
        <v>0.2</v>
      </c>
      <c r="H16" s="65">
        <v>20</v>
      </c>
      <c r="I16" s="81"/>
    </row>
    <row r="17" ht="52.05" customHeight="1" spans="1:9">
      <c r="A17" s="74"/>
      <c r="B17" s="75" t="s">
        <v>34</v>
      </c>
      <c r="C17" s="76"/>
      <c r="D17" s="78" t="s">
        <v>388</v>
      </c>
      <c r="E17" s="71">
        <v>1</v>
      </c>
      <c r="F17" s="71">
        <v>1</v>
      </c>
      <c r="G17" s="73">
        <v>0.1</v>
      </c>
      <c r="H17" s="65">
        <v>10</v>
      </c>
      <c r="I17" s="81"/>
    </row>
    <row r="18" ht="52.05" customHeight="1" spans="1:9">
      <c r="A18" s="74" t="s">
        <v>42</v>
      </c>
      <c r="B18" s="75" t="s">
        <v>47</v>
      </c>
      <c r="C18" s="76"/>
      <c r="D18" s="78" t="s">
        <v>389</v>
      </c>
      <c r="E18" s="71">
        <v>0.9</v>
      </c>
      <c r="F18" s="71">
        <v>0.9</v>
      </c>
      <c r="G18" s="73">
        <v>0.3</v>
      </c>
      <c r="H18" s="65">
        <v>30</v>
      </c>
      <c r="I18" s="81"/>
    </row>
    <row r="19" ht="52.05" customHeight="1" spans="1:9">
      <c r="A19" s="74" t="s">
        <v>49</v>
      </c>
      <c r="B19" s="75" t="s">
        <v>49</v>
      </c>
      <c r="C19" s="76"/>
      <c r="D19" s="78" t="s">
        <v>390</v>
      </c>
      <c r="E19" s="71">
        <v>1</v>
      </c>
      <c r="F19" s="71">
        <v>1</v>
      </c>
      <c r="G19" s="73">
        <v>0.1</v>
      </c>
      <c r="H19" s="65">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A2" sqref="A2:I24"/>
    </sheetView>
  </sheetViews>
  <sheetFormatPr defaultColWidth="9" defaultRowHeight="13.5"/>
  <cols>
    <col min="1" max="1" width="13.3333333333333" customWidth="1"/>
    <col min="2" max="2" width="6.88333333333333" customWidth="1"/>
    <col min="3" max="3" width="11.5583333333333" customWidth="1"/>
    <col min="4" max="4" width="32.3333333333333"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66</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27.882856</v>
      </c>
      <c r="D7" s="54"/>
      <c r="E7" s="52">
        <v>27.882856</v>
      </c>
      <c r="F7" s="54"/>
      <c r="G7" s="55">
        <f t="shared" ref="G7:G8" si="0">E7/C7</f>
        <v>1</v>
      </c>
      <c r="H7" s="56"/>
      <c r="I7" s="80"/>
    </row>
    <row r="8" ht="20.4" customHeight="1" spans="1:9">
      <c r="A8" s="52" t="s">
        <v>14</v>
      </c>
      <c r="B8" s="54"/>
      <c r="C8" s="52">
        <v>27.882856</v>
      </c>
      <c r="D8" s="54"/>
      <c r="E8" s="52">
        <v>27.882856</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72" customHeight="1" spans="1:9">
      <c r="A11" s="58"/>
      <c r="B11" s="59" t="s">
        <v>67</v>
      </c>
      <c r="C11" s="60"/>
      <c r="D11" s="60"/>
      <c r="E11" s="61"/>
      <c r="F11" s="62" t="s">
        <v>68</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SUM(G14:G24)</f>
        <v>100</v>
      </c>
      <c r="H13" s="63">
        <f>SUM(H14:H24)</f>
        <v>100</v>
      </c>
      <c r="I13" s="66"/>
    </row>
    <row r="14" ht="31.05" customHeight="1" spans="1:9">
      <c r="A14" s="68" t="s">
        <v>29</v>
      </c>
      <c r="B14" s="69"/>
      <c r="C14" s="69"/>
      <c r="D14" s="70"/>
      <c r="E14" s="71">
        <v>1</v>
      </c>
      <c r="F14" s="71">
        <v>1</v>
      </c>
      <c r="G14" s="63">
        <v>10</v>
      </c>
      <c r="H14" s="65">
        <v>10</v>
      </c>
      <c r="I14" s="81"/>
    </row>
    <row r="15" ht="20.4" customHeight="1" spans="1:9">
      <c r="A15" s="85" t="s">
        <v>30</v>
      </c>
      <c r="B15" s="68" t="s">
        <v>31</v>
      </c>
      <c r="C15" s="86"/>
      <c r="D15" s="74" t="s">
        <v>69</v>
      </c>
      <c r="E15" s="74" t="s">
        <v>70</v>
      </c>
      <c r="F15" s="74" t="s">
        <v>70</v>
      </c>
      <c r="G15" s="63">
        <v>5</v>
      </c>
      <c r="H15" s="65">
        <v>5</v>
      </c>
      <c r="I15" s="81"/>
    </row>
    <row r="16" ht="20.4" customHeight="1" spans="1:9">
      <c r="A16" s="93"/>
      <c r="B16" s="68" t="s">
        <v>31</v>
      </c>
      <c r="C16" s="86"/>
      <c r="D16" s="74" t="s">
        <v>71</v>
      </c>
      <c r="E16" s="74" t="s">
        <v>72</v>
      </c>
      <c r="F16" s="74" t="s">
        <v>72</v>
      </c>
      <c r="G16" s="63">
        <v>10</v>
      </c>
      <c r="H16" s="65">
        <v>10</v>
      </c>
      <c r="I16" s="81"/>
    </row>
    <row r="17" ht="20.4" customHeight="1" spans="1:9">
      <c r="A17" s="93"/>
      <c r="B17" s="68" t="s">
        <v>31</v>
      </c>
      <c r="C17" s="86"/>
      <c r="D17" s="74" t="s">
        <v>73</v>
      </c>
      <c r="E17" s="74" t="s">
        <v>74</v>
      </c>
      <c r="F17" s="74" t="s">
        <v>74</v>
      </c>
      <c r="G17" s="63">
        <v>10</v>
      </c>
      <c r="H17" s="65">
        <v>10</v>
      </c>
      <c r="I17" s="81"/>
    </row>
    <row r="18" ht="20.4" customHeight="1" spans="1:9">
      <c r="A18" s="93"/>
      <c r="B18" s="68" t="s">
        <v>31</v>
      </c>
      <c r="C18" s="86"/>
      <c r="D18" s="74" t="s">
        <v>75</v>
      </c>
      <c r="E18" s="74" t="s">
        <v>76</v>
      </c>
      <c r="F18" s="74" t="s">
        <v>77</v>
      </c>
      <c r="G18" s="63">
        <v>5</v>
      </c>
      <c r="H18" s="65">
        <v>5</v>
      </c>
      <c r="I18" s="81"/>
    </row>
    <row r="19" ht="20.4" customHeight="1" spans="1:9">
      <c r="A19" s="93"/>
      <c r="B19" s="68" t="s">
        <v>31</v>
      </c>
      <c r="C19" s="86"/>
      <c r="D19" s="74" t="s">
        <v>78</v>
      </c>
      <c r="E19" s="74" t="s">
        <v>79</v>
      </c>
      <c r="F19" s="74" t="s">
        <v>80</v>
      </c>
      <c r="G19" s="63">
        <v>5</v>
      </c>
      <c r="H19" s="65">
        <v>5</v>
      </c>
      <c r="I19" s="81"/>
    </row>
    <row r="20" ht="20.4" customHeight="1" spans="1:9">
      <c r="A20" s="93"/>
      <c r="B20" s="68" t="s">
        <v>36</v>
      </c>
      <c r="C20" s="86"/>
      <c r="D20" s="74" t="s">
        <v>81</v>
      </c>
      <c r="E20" s="71">
        <v>1</v>
      </c>
      <c r="F20" s="71">
        <v>1</v>
      </c>
      <c r="G20" s="63">
        <v>5</v>
      </c>
      <c r="H20" s="65">
        <v>5</v>
      </c>
      <c r="I20" s="81"/>
    </row>
    <row r="21" ht="20.4" customHeight="1" spans="1:9">
      <c r="A21" s="93"/>
      <c r="B21" s="68" t="s">
        <v>34</v>
      </c>
      <c r="C21" s="69"/>
      <c r="D21" s="74" t="s">
        <v>82</v>
      </c>
      <c r="E21" s="71">
        <v>0.8</v>
      </c>
      <c r="F21" s="71">
        <v>0.8</v>
      </c>
      <c r="G21" s="63">
        <v>5</v>
      </c>
      <c r="H21" s="65">
        <v>5</v>
      </c>
      <c r="I21" s="81"/>
    </row>
    <row r="22" ht="20.4" customHeight="1" spans="1:9">
      <c r="A22" s="87"/>
      <c r="B22" s="68" t="s">
        <v>34</v>
      </c>
      <c r="C22" s="69"/>
      <c r="D22" s="74" t="s">
        <v>83</v>
      </c>
      <c r="E22" s="71">
        <v>1</v>
      </c>
      <c r="F22" s="71">
        <v>1</v>
      </c>
      <c r="G22" s="63">
        <v>5</v>
      </c>
      <c r="H22" s="65">
        <v>5</v>
      </c>
      <c r="I22" s="81"/>
    </row>
    <row r="23" ht="20.4" customHeight="1" spans="1:9">
      <c r="A23" s="74" t="s">
        <v>42</v>
      </c>
      <c r="B23" s="64" t="s">
        <v>43</v>
      </c>
      <c r="C23" s="67"/>
      <c r="D23" s="74" t="s">
        <v>84</v>
      </c>
      <c r="E23" s="74" t="s">
        <v>45</v>
      </c>
      <c r="F23" s="74" t="s">
        <v>46</v>
      </c>
      <c r="G23" s="63">
        <v>30</v>
      </c>
      <c r="H23" s="65">
        <v>30</v>
      </c>
      <c r="I23" s="81"/>
    </row>
    <row r="24" ht="20.4" customHeight="1" spans="1:9">
      <c r="A24" s="74" t="s">
        <v>49</v>
      </c>
      <c r="B24" s="64" t="s">
        <v>50</v>
      </c>
      <c r="C24" s="67"/>
      <c r="D24" s="74" t="s">
        <v>51</v>
      </c>
      <c r="E24" s="71">
        <v>0.9</v>
      </c>
      <c r="F24" s="71">
        <v>0.95</v>
      </c>
      <c r="G24" s="63">
        <v>10</v>
      </c>
      <c r="H24" s="65">
        <v>10</v>
      </c>
      <c r="I24" s="81"/>
    </row>
    <row r="25" ht="37.8" customHeight="1" spans="1:9">
      <c r="A25" s="79" t="s">
        <v>52</v>
      </c>
      <c r="B25" s="79"/>
      <c r="C25" s="79"/>
      <c r="D25" s="79"/>
      <c r="E25" s="79"/>
      <c r="F25" s="79"/>
      <c r="G25" s="79"/>
      <c r="H25" s="79"/>
      <c r="I25" s="79"/>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A25:I25"/>
    <mergeCell ref="A10:A11"/>
    <mergeCell ref="A15:A22"/>
  </mergeCells>
  <pageMargins left="0.75" right="0.75" top="1" bottom="1" header="0.5" footer="0.5"/>
  <pageSetup paperSize="9" scale="76"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110" zoomScaleNormal="110" topLeftCell="A5" workbookViewId="0">
      <selection activeCell="A2" sqref="A2:I19"/>
    </sheetView>
  </sheetViews>
  <sheetFormatPr defaultColWidth="9" defaultRowHeight="13.5"/>
  <cols>
    <col min="1" max="1" width="13.3333333333333" style="1" customWidth="1"/>
    <col min="2" max="2" width="14.5583333333333" style="1" customWidth="1"/>
    <col min="3" max="3" width="23.1083333333333" style="1" customWidth="1"/>
    <col min="4" max="4" width="16.775" style="1" customWidth="1"/>
    <col min="5" max="5" width="11.775" style="1" customWidth="1"/>
    <col min="6" max="6" width="10.4416666666667" style="1" customWidth="1"/>
    <col min="7" max="8" width="10.1083333333333" style="1" customWidth="1"/>
    <col min="9" max="9" width="8.66666666666667" style="1" customWidth="1"/>
    <col min="10" max="16384" width="9" style="1"/>
  </cols>
  <sheetData>
    <row r="1" spans="1:1">
      <c r="A1" s="1" t="s">
        <v>0</v>
      </c>
    </row>
    <row r="2" ht="24" customHeight="1" spans="1:9">
      <c r="A2" s="2" t="s">
        <v>1</v>
      </c>
      <c r="B2" s="2"/>
      <c r="C2" s="2"/>
      <c r="D2" s="2"/>
      <c r="E2" s="2"/>
      <c r="F2" s="2"/>
      <c r="G2" s="2"/>
      <c r="H2" s="2"/>
      <c r="I2" s="2"/>
    </row>
    <row r="3" ht="31.95" customHeight="1" spans="1:9">
      <c r="A3" s="3" t="s">
        <v>2</v>
      </c>
      <c r="B3" s="4" t="s">
        <v>391</v>
      </c>
      <c r="C3" s="5"/>
      <c r="D3" s="6"/>
      <c r="E3" s="3" t="s">
        <v>4</v>
      </c>
      <c r="F3" s="4">
        <v>2022</v>
      </c>
      <c r="G3" s="5"/>
      <c r="H3" s="5"/>
      <c r="I3" s="6"/>
    </row>
    <row r="4" ht="31.95" customHeight="1" spans="1:9">
      <c r="A4" s="3" t="s">
        <v>5</v>
      </c>
      <c r="B4" s="4" t="s">
        <v>6</v>
      </c>
      <c r="C4" s="5"/>
      <c r="D4" s="6"/>
      <c r="E4" s="3" t="s">
        <v>7</v>
      </c>
      <c r="F4" s="7" t="s">
        <v>392</v>
      </c>
      <c r="G4" s="7"/>
      <c r="H4" s="7"/>
      <c r="I4" s="7"/>
    </row>
    <row r="5" ht="31.95" customHeight="1" spans="1:9">
      <c r="A5" s="8" t="s">
        <v>9</v>
      </c>
      <c r="B5" s="9"/>
      <c r="C5" s="9"/>
      <c r="D5" s="9"/>
      <c r="E5" s="9"/>
      <c r="F5" s="9"/>
      <c r="G5" s="9"/>
      <c r="H5" s="9"/>
      <c r="I5" s="10"/>
    </row>
    <row r="6" ht="31.95" customHeight="1" spans="1:9">
      <c r="A6" s="8"/>
      <c r="B6" s="9"/>
      <c r="C6" s="8" t="s">
        <v>10</v>
      </c>
      <c r="D6" s="10"/>
      <c r="E6" s="8" t="s">
        <v>11</v>
      </c>
      <c r="F6" s="10"/>
      <c r="G6" s="8" t="s">
        <v>12</v>
      </c>
      <c r="H6" s="9"/>
      <c r="I6" s="10"/>
    </row>
    <row r="7" ht="31.95" customHeight="1" spans="1:9">
      <c r="A7" s="8" t="s">
        <v>13</v>
      </c>
      <c r="B7" s="10"/>
      <c r="C7" s="8">
        <v>58</v>
      </c>
      <c r="D7" s="10"/>
      <c r="E7" s="8">
        <v>58</v>
      </c>
      <c r="F7" s="10"/>
      <c r="G7" s="11">
        <v>1</v>
      </c>
      <c r="H7" s="9"/>
      <c r="I7" s="10"/>
    </row>
    <row r="8" ht="31.95" customHeight="1" spans="1:9">
      <c r="A8" s="8" t="s">
        <v>14</v>
      </c>
      <c r="B8" s="10"/>
      <c r="C8" s="8">
        <v>58</v>
      </c>
      <c r="D8" s="10"/>
      <c r="E8" s="8">
        <v>58</v>
      </c>
      <c r="F8" s="10"/>
      <c r="G8" s="11">
        <v>1</v>
      </c>
      <c r="H8" s="9"/>
      <c r="I8" s="10"/>
    </row>
    <row r="9" ht="31.95" customHeight="1" spans="1:9">
      <c r="A9" s="8" t="s">
        <v>15</v>
      </c>
      <c r="B9" s="10"/>
      <c r="C9" s="8"/>
      <c r="D9" s="10"/>
      <c r="E9" s="8"/>
      <c r="F9" s="10"/>
      <c r="G9" s="8"/>
      <c r="H9" s="9"/>
      <c r="I9" s="10"/>
    </row>
    <row r="10" ht="31.95" customHeight="1" spans="1:9">
      <c r="A10" s="7" t="s">
        <v>16</v>
      </c>
      <c r="B10" s="8" t="s">
        <v>17</v>
      </c>
      <c r="C10" s="9"/>
      <c r="D10" s="9"/>
      <c r="E10" s="10"/>
      <c r="F10" s="12" t="s">
        <v>18</v>
      </c>
      <c r="G10" s="12"/>
      <c r="H10" s="12"/>
      <c r="I10" s="12"/>
    </row>
    <row r="11" ht="52.05" customHeight="1" spans="1:9">
      <c r="A11" s="13"/>
      <c r="B11" s="14" t="s">
        <v>393</v>
      </c>
      <c r="C11" s="15"/>
      <c r="D11" s="15"/>
      <c r="E11" s="16"/>
      <c r="F11" s="34" t="s">
        <v>393</v>
      </c>
      <c r="G11" s="7"/>
      <c r="H11" s="7"/>
      <c r="I11" s="7"/>
    </row>
    <row r="12" ht="31.95" customHeight="1" spans="1:9">
      <c r="A12" s="17" t="s">
        <v>20</v>
      </c>
      <c r="B12" s="18" t="s">
        <v>21</v>
      </c>
      <c r="C12" s="19"/>
      <c r="D12" s="17" t="s">
        <v>22</v>
      </c>
      <c r="E12" s="17" t="s">
        <v>23</v>
      </c>
      <c r="F12" s="17" t="s">
        <v>24</v>
      </c>
      <c r="G12" s="20" t="s">
        <v>25</v>
      </c>
      <c r="H12" s="19" t="s">
        <v>26</v>
      </c>
      <c r="I12" s="20" t="s">
        <v>27</v>
      </c>
    </row>
    <row r="13" ht="31.95" customHeight="1" spans="1:9">
      <c r="A13" s="18" t="s">
        <v>28</v>
      </c>
      <c r="B13" s="21"/>
      <c r="C13" s="21"/>
      <c r="D13" s="21"/>
      <c r="E13" s="21"/>
      <c r="F13" s="19"/>
      <c r="G13" s="17">
        <f>SUM(G14:G19)</f>
        <v>100</v>
      </c>
      <c r="H13" s="17">
        <f>SUM(H14:H19)</f>
        <v>100</v>
      </c>
      <c r="I13" s="20"/>
    </row>
    <row r="14" ht="31.95" customHeight="1" spans="1:9">
      <c r="A14" s="22" t="s">
        <v>29</v>
      </c>
      <c r="B14" s="23"/>
      <c r="C14" s="23"/>
      <c r="D14" s="24"/>
      <c r="E14" s="25">
        <v>1</v>
      </c>
      <c r="F14" s="25">
        <v>1</v>
      </c>
      <c r="G14" s="17">
        <v>10</v>
      </c>
      <c r="H14" s="19">
        <v>10</v>
      </c>
      <c r="I14" s="30"/>
    </row>
    <row r="15" ht="31.95" customHeight="1" spans="1:9">
      <c r="A15" s="27" t="s">
        <v>30</v>
      </c>
      <c r="B15" s="22" t="s">
        <v>31</v>
      </c>
      <c r="C15" s="28"/>
      <c r="D15" s="17" t="s">
        <v>394</v>
      </c>
      <c r="E15" s="45">
        <v>12</v>
      </c>
      <c r="F15" s="27">
        <v>12</v>
      </c>
      <c r="G15" s="17">
        <v>7.5</v>
      </c>
      <c r="H15" s="17">
        <v>7.5</v>
      </c>
      <c r="I15" s="30"/>
    </row>
    <row r="16" ht="31.95" customHeight="1" spans="1:9">
      <c r="A16" s="27" t="s">
        <v>30</v>
      </c>
      <c r="B16" s="22" t="s">
        <v>34</v>
      </c>
      <c r="C16" s="28"/>
      <c r="D16" s="17" t="s">
        <v>395</v>
      </c>
      <c r="E16" s="26" t="s">
        <v>396</v>
      </c>
      <c r="F16" s="25">
        <v>0.95</v>
      </c>
      <c r="G16" s="17">
        <v>7.5</v>
      </c>
      <c r="H16" s="17">
        <v>7.5</v>
      </c>
      <c r="I16" s="30"/>
    </row>
    <row r="17" ht="31.95" customHeight="1" spans="1:9">
      <c r="A17" s="27" t="s">
        <v>30</v>
      </c>
      <c r="B17" s="22" t="s">
        <v>36</v>
      </c>
      <c r="C17" s="28"/>
      <c r="D17" s="17" t="s">
        <v>397</v>
      </c>
      <c r="E17" s="26" t="s">
        <v>398</v>
      </c>
      <c r="F17" s="25">
        <v>0.9</v>
      </c>
      <c r="G17" s="17">
        <v>7.5</v>
      </c>
      <c r="H17" s="17">
        <v>7.5</v>
      </c>
      <c r="I17" s="30"/>
    </row>
    <row r="18" ht="31.95" customHeight="1" spans="1:9">
      <c r="A18" s="27" t="s">
        <v>42</v>
      </c>
      <c r="B18" s="22" t="s">
        <v>47</v>
      </c>
      <c r="C18" s="28"/>
      <c r="D18" s="17" t="s">
        <v>399</v>
      </c>
      <c r="E18" s="26" t="s">
        <v>182</v>
      </c>
      <c r="F18" s="27" t="s">
        <v>183</v>
      </c>
      <c r="G18" s="17">
        <v>60</v>
      </c>
      <c r="H18" s="17">
        <v>60</v>
      </c>
      <c r="I18" s="30"/>
    </row>
    <row r="19" ht="31.95" customHeight="1" spans="1:9">
      <c r="A19" s="27" t="s">
        <v>49</v>
      </c>
      <c r="B19" s="22" t="s">
        <v>49</v>
      </c>
      <c r="C19" s="28"/>
      <c r="D19" s="17" t="s">
        <v>51</v>
      </c>
      <c r="E19" s="26" t="s">
        <v>398</v>
      </c>
      <c r="F19" s="25">
        <v>0.9</v>
      </c>
      <c r="G19" s="17">
        <v>7.5</v>
      </c>
      <c r="H19" s="17">
        <v>7.5</v>
      </c>
      <c r="I19" s="30"/>
    </row>
    <row r="20" ht="37.8" customHeight="1" spans="1:9">
      <c r="A20" s="29" t="s">
        <v>52</v>
      </c>
      <c r="B20" s="29"/>
      <c r="C20" s="29"/>
      <c r="D20" s="29"/>
      <c r="E20" s="29"/>
      <c r="F20" s="29"/>
      <c r="G20" s="29"/>
      <c r="H20" s="29"/>
      <c r="I20" s="2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rintOptions horizontalCentered="1"/>
  <pageMargins left="0.393700787401575" right="0.393700787401575" top="0.393700787401575" bottom="0.393700787401575" header="0.31496062992126" footer="0.31496062992126"/>
  <pageSetup paperSize="9" scale="8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zoomScale="120" zoomScaleNormal="120" workbookViewId="0">
      <selection activeCell="A2" sqref="A2:I20"/>
    </sheetView>
  </sheetViews>
  <sheetFormatPr defaultColWidth="9" defaultRowHeight="13.5"/>
  <cols>
    <col min="1" max="1" width="13.3333333333333" style="1" customWidth="1"/>
    <col min="2" max="2" width="12.4" style="1" customWidth="1"/>
    <col min="3" max="3" width="5.2" style="1" customWidth="1"/>
    <col min="4" max="4" width="20.1" style="1" customWidth="1"/>
    <col min="5" max="5" width="11.775" style="1" customWidth="1"/>
    <col min="6" max="6" width="10.4416666666667" style="1" customWidth="1"/>
    <col min="7" max="8" width="10.1083333333333" style="1" customWidth="1"/>
    <col min="9" max="9" width="8.66666666666667" style="1" customWidth="1"/>
    <col min="10" max="16384" width="9" style="1"/>
  </cols>
  <sheetData>
    <row r="1" spans="1:1">
      <c r="A1" s="1" t="s">
        <v>0</v>
      </c>
    </row>
    <row r="2" ht="24" customHeight="1" spans="1:9">
      <c r="A2" s="2" t="s">
        <v>1</v>
      </c>
      <c r="B2" s="2"/>
      <c r="C2" s="2"/>
      <c r="D2" s="2"/>
      <c r="E2" s="2"/>
      <c r="F2" s="2"/>
      <c r="G2" s="2"/>
      <c r="H2" s="2"/>
      <c r="I2" s="2"/>
    </row>
    <row r="3" ht="24" customHeight="1" spans="1:9">
      <c r="A3" s="3" t="s">
        <v>2</v>
      </c>
      <c r="B3" s="4" t="s">
        <v>400</v>
      </c>
      <c r="C3" s="5"/>
      <c r="D3" s="6"/>
      <c r="E3" s="3" t="s">
        <v>4</v>
      </c>
      <c r="F3" s="4">
        <v>2022</v>
      </c>
      <c r="G3" s="5"/>
      <c r="H3" s="5"/>
      <c r="I3" s="6"/>
    </row>
    <row r="4" ht="24" customHeight="1" spans="1:9">
      <c r="A4" s="3" t="s">
        <v>5</v>
      </c>
      <c r="B4" s="4" t="s">
        <v>6</v>
      </c>
      <c r="C4" s="5"/>
      <c r="D4" s="6"/>
      <c r="E4" s="3" t="s">
        <v>7</v>
      </c>
      <c r="F4" s="7" t="s">
        <v>392</v>
      </c>
      <c r="G4" s="7"/>
      <c r="H4" s="7"/>
      <c r="I4" s="7"/>
    </row>
    <row r="5" ht="24" customHeight="1" spans="1:9">
      <c r="A5" s="8" t="s">
        <v>9</v>
      </c>
      <c r="B5" s="9"/>
      <c r="C5" s="9"/>
      <c r="D5" s="9"/>
      <c r="E5" s="9"/>
      <c r="F5" s="9"/>
      <c r="G5" s="9"/>
      <c r="H5" s="9"/>
      <c r="I5" s="10"/>
    </row>
    <row r="6" ht="24" customHeight="1" spans="1:9">
      <c r="A6" s="8"/>
      <c r="B6" s="9"/>
      <c r="C6" s="8" t="s">
        <v>10</v>
      </c>
      <c r="D6" s="10"/>
      <c r="E6" s="8" t="s">
        <v>11</v>
      </c>
      <c r="F6" s="10"/>
      <c r="G6" s="8" t="s">
        <v>12</v>
      </c>
      <c r="H6" s="9"/>
      <c r="I6" s="10"/>
    </row>
    <row r="7" ht="24" customHeight="1" spans="1:9">
      <c r="A7" s="8" t="s">
        <v>13</v>
      </c>
      <c r="B7" s="10"/>
      <c r="C7" s="8">
        <v>22.5</v>
      </c>
      <c r="D7" s="10"/>
      <c r="E7" s="8">
        <v>22.5</v>
      </c>
      <c r="F7" s="10"/>
      <c r="G7" s="11">
        <v>1</v>
      </c>
      <c r="H7" s="9"/>
      <c r="I7" s="10"/>
    </row>
    <row r="8" ht="24" customHeight="1" spans="1:9">
      <c r="A8" s="8" t="s">
        <v>14</v>
      </c>
      <c r="B8" s="10"/>
      <c r="C8" s="8">
        <v>22.5</v>
      </c>
      <c r="D8" s="10"/>
      <c r="E8" s="8">
        <v>22.5</v>
      </c>
      <c r="F8" s="10"/>
      <c r="G8" s="11">
        <v>1</v>
      </c>
      <c r="H8" s="9"/>
      <c r="I8" s="10"/>
    </row>
    <row r="9" ht="24" customHeight="1" spans="1:9">
      <c r="A9" s="8" t="s">
        <v>15</v>
      </c>
      <c r="B9" s="10"/>
      <c r="C9" s="8"/>
      <c r="D9" s="10"/>
      <c r="E9" s="8"/>
      <c r="F9" s="10"/>
      <c r="G9" s="8"/>
      <c r="H9" s="9"/>
      <c r="I9" s="10"/>
    </row>
    <row r="10" ht="24" customHeight="1" spans="1:9">
      <c r="A10" s="7" t="s">
        <v>16</v>
      </c>
      <c r="B10" s="8" t="s">
        <v>17</v>
      </c>
      <c r="C10" s="9"/>
      <c r="D10" s="9"/>
      <c r="E10" s="10"/>
      <c r="F10" s="12" t="s">
        <v>18</v>
      </c>
      <c r="G10" s="12"/>
      <c r="H10" s="12"/>
      <c r="I10" s="12"/>
    </row>
    <row r="11" ht="24" customHeight="1" spans="1:9">
      <c r="A11" s="13"/>
      <c r="B11" s="14" t="s">
        <v>401</v>
      </c>
      <c r="C11" s="15"/>
      <c r="D11" s="15"/>
      <c r="E11" s="16"/>
      <c r="F11" s="38" t="s">
        <v>402</v>
      </c>
      <c r="G11" s="39"/>
      <c r="H11" s="39"/>
      <c r="I11" s="44"/>
    </row>
    <row r="12" ht="24" customHeight="1" spans="1:9">
      <c r="A12" s="17" t="s">
        <v>20</v>
      </c>
      <c r="B12" s="18" t="s">
        <v>21</v>
      </c>
      <c r="C12" s="19"/>
      <c r="D12" s="17" t="s">
        <v>22</v>
      </c>
      <c r="E12" s="17" t="s">
        <v>23</v>
      </c>
      <c r="F12" s="17" t="s">
        <v>24</v>
      </c>
      <c r="G12" s="20" t="s">
        <v>25</v>
      </c>
      <c r="H12" s="19" t="s">
        <v>26</v>
      </c>
      <c r="I12" s="20" t="s">
        <v>27</v>
      </c>
    </row>
    <row r="13" ht="24" customHeight="1" spans="1:9">
      <c r="A13" s="18" t="s">
        <v>28</v>
      </c>
      <c r="B13" s="21"/>
      <c r="C13" s="21"/>
      <c r="D13" s="21"/>
      <c r="E13" s="21"/>
      <c r="F13" s="19"/>
      <c r="G13" s="17">
        <f>SUM(G14:G20)</f>
        <v>100</v>
      </c>
      <c r="H13" s="17">
        <f>SUM(H14:H20)</f>
        <v>100</v>
      </c>
      <c r="I13" s="20"/>
    </row>
    <row r="14" ht="24" customHeight="1" spans="1:9">
      <c r="A14" s="22" t="s">
        <v>29</v>
      </c>
      <c r="B14" s="23"/>
      <c r="C14" s="23"/>
      <c r="D14" s="24"/>
      <c r="E14" s="25">
        <v>1</v>
      </c>
      <c r="F14" s="25">
        <v>1</v>
      </c>
      <c r="G14" s="17">
        <v>10</v>
      </c>
      <c r="H14" s="17">
        <v>10</v>
      </c>
      <c r="I14" s="30"/>
    </row>
    <row r="15" ht="24" customHeight="1" spans="1:9">
      <c r="A15" s="40" t="s">
        <v>30</v>
      </c>
      <c r="B15" s="18" t="s">
        <v>31</v>
      </c>
      <c r="C15" s="19"/>
      <c r="D15" s="41" t="s">
        <v>403</v>
      </c>
      <c r="E15" s="26" t="s">
        <v>404</v>
      </c>
      <c r="F15" s="25">
        <v>0.95</v>
      </c>
      <c r="G15" s="17">
        <v>6</v>
      </c>
      <c r="H15" s="17">
        <v>6</v>
      </c>
      <c r="I15" s="30"/>
    </row>
    <row r="16" ht="24" customHeight="1" spans="1:9">
      <c r="A16" s="42"/>
      <c r="B16" s="18" t="s">
        <v>34</v>
      </c>
      <c r="C16" s="19" t="s">
        <v>34</v>
      </c>
      <c r="D16" s="41" t="s">
        <v>405</v>
      </c>
      <c r="E16" s="26" t="s">
        <v>406</v>
      </c>
      <c r="F16" s="25">
        <v>0.9</v>
      </c>
      <c r="G16" s="17">
        <v>6</v>
      </c>
      <c r="H16" s="17">
        <v>6</v>
      </c>
      <c r="I16" s="30"/>
    </row>
    <row r="17" ht="24" customHeight="1" spans="1:9">
      <c r="A17" s="42"/>
      <c r="B17" s="18" t="s">
        <v>36</v>
      </c>
      <c r="C17" s="19" t="s">
        <v>36</v>
      </c>
      <c r="D17" s="41" t="s">
        <v>407</v>
      </c>
      <c r="E17" s="26" t="s">
        <v>408</v>
      </c>
      <c r="F17" s="25">
        <v>0.8</v>
      </c>
      <c r="G17" s="17">
        <v>6</v>
      </c>
      <c r="H17" s="17">
        <v>6</v>
      </c>
      <c r="I17" s="30"/>
    </row>
    <row r="18" ht="24" customHeight="1" spans="1:9">
      <c r="A18" s="43"/>
      <c r="B18" s="18" t="s">
        <v>31</v>
      </c>
      <c r="C18" s="19" t="s">
        <v>31</v>
      </c>
      <c r="D18" s="41" t="s">
        <v>409</v>
      </c>
      <c r="E18" s="26" t="s">
        <v>410</v>
      </c>
      <c r="F18" s="25" t="s">
        <v>411</v>
      </c>
      <c r="G18" s="17">
        <v>6</v>
      </c>
      <c r="H18" s="17">
        <v>6</v>
      </c>
      <c r="I18" s="30"/>
    </row>
    <row r="19" ht="24" customHeight="1" spans="1:9">
      <c r="A19" s="27" t="s">
        <v>42</v>
      </c>
      <c r="B19" s="22" t="s">
        <v>334</v>
      </c>
      <c r="C19" s="28"/>
      <c r="D19" s="41" t="s">
        <v>412</v>
      </c>
      <c r="E19" s="26" t="s">
        <v>45</v>
      </c>
      <c r="F19" s="27" t="s">
        <v>46</v>
      </c>
      <c r="G19" s="17">
        <v>60</v>
      </c>
      <c r="H19" s="17">
        <v>60</v>
      </c>
      <c r="I19" s="30"/>
    </row>
    <row r="20" ht="24" customHeight="1" spans="1:9">
      <c r="A20" s="27" t="s">
        <v>49</v>
      </c>
      <c r="B20" s="22" t="s">
        <v>50</v>
      </c>
      <c r="C20" s="28"/>
      <c r="D20" s="41" t="s">
        <v>413</v>
      </c>
      <c r="E20" s="26" t="s">
        <v>406</v>
      </c>
      <c r="F20" s="25">
        <v>0.9</v>
      </c>
      <c r="G20" s="17">
        <v>6</v>
      </c>
      <c r="H20" s="17">
        <v>6</v>
      </c>
      <c r="I20" s="30"/>
    </row>
    <row r="21" ht="37.8" customHeight="1" spans="1:9">
      <c r="A21" s="29" t="s">
        <v>52</v>
      </c>
      <c r="B21" s="29"/>
      <c r="C21" s="29"/>
      <c r="D21" s="29"/>
      <c r="E21" s="29"/>
      <c r="F21" s="29"/>
      <c r="G21" s="29"/>
      <c r="H21" s="29"/>
      <c r="I21" s="2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rintOptions horizontalCentered="1"/>
  <pageMargins left="0.393700787401575" right="0.393700787401575" top="0.393700787401575" bottom="0.393700787401575" header="0.31496062992126" footer="0.31496062992126"/>
  <pageSetup paperSize="9" scale="8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opLeftCell="A2" workbookViewId="0">
      <selection activeCell="A2" sqref="A2:I20"/>
    </sheetView>
  </sheetViews>
  <sheetFormatPr defaultColWidth="9" defaultRowHeight="13.5"/>
  <cols>
    <col min="1" max="1" width="13.3333333333333" style="1" customWidth="1"/>
    <col min="2" max="2" width="6.88333333333333" style="1" customWidth="1"/>
    <col min="3" max="3" width="11.5583333333333" style="1" customWidth="1"/>
    <col min="4" max="4" width="21.6666666666667" style="1" customWidth="1"/>
    <col min="5" max="5" width="11.775" style="1" customWidth="1"/>
    <col min="6" max="6" width="10.4416666666667" style="1" customWidth="1"/>
    <col min="7" max="8" width="10.1083333333333" style="1" customWidth="1"/>
    <col min="9" max="9" width="13.8833333333333" style="1" customWidth="1"/>
    <col min="10" max="16384" width="9" style="1"/>
  </cols>
  <sheetData>
    <row r="1" spans="1:1">
      <c r="A1" s="1" t="s">
        <v>0</v>
      </c>
    </row>
    <row r="2" ht="24" customHeight="1" spans="1:9">
      <c r="A2" s="2" t="s">
        <v>1</v>
      </c>
      <c r="B2" s="2"/>
      <c r="C2" s="2"/>
      <c r="D2" s="2"/>
      <c r="E2" s="2"/>
      <c r="F2" s="2"/>
      <c r="G2" s="2"/>
      <c r="H2" s="2"/>
      <c r="I2" s="2"/>
    </row>
    <row r="3" ht="28.05" customHeight="1" spans="1:9">
      <c r="A3" s="3" t="s">
        <v>2</v>
      </c>
      <c r="B3" s="31" t="s">
        <v>414</v>
      </c>
      <c r="C3" s="32"/>
      <c r="D3" s="33"/>
      <c r="E3" s="3" t="s">
        <v>4</v>
      </c>
      <c r="F3" s="4">
        <v>2022</v>
      </c>
      <c r="G3" s="5"/>
      <c r="H3" s="5"/>
      <c r="I3" s="6"/>
    </row>
    <row r="4" ht="28.05" customHeight="1" spans="1:9">
      <c r="A4" s="3" t="s">
        <v>5</v>
      </c>
      <c r="B4" s="4" t="s">
        <v>6</v>
      </c>
      <c r="C4" s="5"/>
      <c r="D4" s="6"/>
      <c r="E4" s="3" t="s">
        <v>7</v>
      </c>
      <c r="F4" s="7" t="s">
        <v>392</v>
      </c>
      <c r="G4" s="7"/>
      <c r="H4" s="7"/>
      <c r="I4" s="7"/>
    </row>
    <row r="5" ht="28.05" customHeight="1" spans="1:9">
      <c r="A5" s="8" t="s">
        <v>9</v>
      </c>
      <c r="B5" s="9"/>
      <c r="C5" s="9"/>
      <c r="D5" s="9"/>
      <c r="E5" s="9"/>
      <c r="F5" s="9"/>
      <c r="G5" s="9"/>
      <c r="H5" s="9"/>
      <c r="I5" s="10"/>
    </row>
    <row r="6" ht="28.05" customHeight="1" spans="1:9">
      <c r="A6" s="8"/>
      <c r="B6" s="9"/>
      <c r="C6" s="8" t="s">
        <v>10</v>
      </c>
      <c r="D6" s="10"/>
      <c r="E6" s="8" t="s">
        <v>11</v>
      </c>
      <c r="F6" s="10"/>
      <c r="G6" s="8" t="s">
        <v>12</v>
      </c>
      <c r="H6" s="9"/>
      <c r="I6" s="10"/>
    </row>
    <row r="7" ht="28.05" customHeight="1" spans="1:9">
      <c r="A7" s="8" t="s">
        <v>13</v>
      </c>
      <c r="B7" s="10"/>
      <c r="C7" s="8">
        <v>48.97</v>
      </c>
      <c r="D7" s="10"/>
      <c r="E7" s="8">
        <v>48.97</v>
      </c>
      <c r="F7" s="10"/>
      <c r="G7" s="11">
        <v>1</v>
      </c>
      <c r="H7" s="9"/>
      <c r="I7" s="10"/>
    </row>
    <row r="8" ht="28.05" customHeight="1" spans="1:9">
      <c r="A8" s="8" t="s">
        <v>14</v>
      </c>
      <c r="B8" s="10"/>
      <c r="C8" s="8">
        <v>48.97</v>
      </c>
      <c r="D8" s="10"/>
      <c r="E8" s="8">
        <v>48.97</v>
      </c>
      <c r="F8" s="10"/>
      <c r="G8" s="11">
        <v>1</v>
      </c>
      <c r="H8" s="9"/>
      <c r="I8" s="10"/>
    </row>
    <row r="9" ht="28.05" customHeight="1" spans="1:9">
      <c r="A9" s="8" t="s">
        <v>15</v>
      </c>
      <c r="B9" s="10"/>
      <c r="C9" s="8"/>
      <c r="D9" s="10"/>
      <c r="E9" s="8"/>
      <c r="F9" s="10"/>
      <c r="G9" s="8"/>
      <c r="H9" s="9"/>
      <c r="I9" s="10"/>
    </row>
    <row r="10" ht="28.05" customHeight="1" spans="1:9">
      <c r="A10" s="7" t="s">
        <v>16</v>
      </c>
      <c r="B10" s="8" t="s">
        <v>17</v>
      </c>
      <c r="C10" s="9"/>
      <c r="D10" s="9"/>
      <c r="E10" s="10"/>
      <c r="F10" s="12" t="s">
        <v>18</v>
      </c>
      <c r="G10" s="12"/>
      <c r="H10" s="12"/>
      <c r="I10" s="12"/>
    </row>
    <row r="11" ht="72" customHeight="1" spans="1:9">
      <c r="A11" s="13"/>
      <c r="B11" s="14" t="s">
        <v>415</v>
      </c>
      <c r="C11" s="36"/>
      <c r="D11" s="36"/>
      <c r="E11" s="37"/>
      <c r="F11" s="34" t="s">
        <v>416</v>
      </c>
      <c r="G11" s="34"/>
      <c r="H11" s="34"/>
      <c r="I11" s="34"/>
    </row>
    <row r="12" ht="28.05" customHeight="1" spans="1:9">
      <c r="A12" s="17" t="s">
        <v>20</v>
      </c>
      <c r="B12" s="18" t="s">
        <v>21</v>
      </c>
      <c r="C12" s="19"/>
      <c r="D12" s="17" t="s">
        <v>22</v>
      </c>
      <c r="E12" s="17" t="s">
        <v>23</v>
      </c>
      <c r="F12" s="17" t="s">
        <v>24</v>
      </c>
      <c r="G12" s="20" t="s">
        <v>25</v>
      </c>
      <c r="H12" s="19" t="s">
        <v>26</v>
      </c>
      <c r="I12" s="20" t="s">
        <v>27</v>
      </c>
    </row>
    <row r="13" ht="28.05" customHeight="1" spans="1:9">
      <c r="A13" s="18" t="s">
        <v>28</v>
      </c>
      <c r="B13" s="21"/>
      <c r="C13" s="21"/>
      <c r="D13" s="21"/>
      <c r="E13" s="21"/>
      <c r="F13" s="19"/>
      <c r="G13" s="17">
        <f>SUM(G14:G20)</f>
        <v>100</v>
      </c>
      <c r="H13" s="17">
        <f>SUM(H14:H20)</f>
        <v>100</v>
      </c>
      <c r="I13" s="20"/>
    </row>
    <row r="14" ht="28.05" customHeight="1" spans="1:9">
      <c r="A14" s="22" t="s">
        <v>29</v>
      </c>
      <c r="B14" s="23"/>
      <c r="C14" s="23"/>
      <c r="D14" s="24"/>
      <c r="E14" s="25">
        <v>1</v>
      </c>
      <c r="F14" s="25">
        <v>1</v>
      </c>
      <c r="G14" s="17">
        <v>10</v>
      </c>
      <c r="H14" s="19">
        <v>10</v>
      </c>
      <c r="I14" s="30"/>
    </row>
    <row r="15" ht="28.05" customHeight="1" spans="1:9">
      <c r="A15" s="27" t="s">
        <v>30</v>
      </c>
      <c r="B15" s="18" t="s">
        <v>31</v>
      </c>
      <c r="C15" s="19"/>
      <c r="D15" s="17" t="s">
        <v>417</v>
      </c>
      <c r="E15" s="17" t="s">
        <v>418</v>
      </c>
      <c r="F15" s="27" t="s">
        <v>418</v>
      </c>
      <c r="G15" s="17">
        <v>5</v>
      </c>
      <c r="H15" s="17">
        <v>5</v>
      </c>
      <c r="I15" s="30"/>
    </row>
    <row r="16" ht="28.05" customHeight="1" spans="1:9">
      <c r="A16" s="27" t="s">
        <v>30</v>
      </c>
      <c r="B16" s="18" t="s">
        <v>31</v>
      </c>
      <c r="C16" s="19" t="s">
        <v>31</v>
      </c>
      <c r="D16" s="17" t="s">
        <v>419</v>
      </c>
      <c r="E16" s="17" t="s">
        <v>420</v>
      </c>
      <c r="F16" s="27" t="s">
        <v>418</v>
      </c>
      <c r="G16" s="17">
        <v>5</v>
      </c>
      <c r="H16" s="17">
        <v>5</v>
      </c>
      <c r="I16" s="30"/>
    </row>
    <row r="17" ht="28.05" customHeight="1" spans="1:9">
      <c r="A17" s="27" t="s">
        <v>30</v>
      </c>
      <c r="B17" s="18" t="s">
        <v>34</v>
      </c>
      <c r="C17" s="19" t="s">
        <v>34</v>
      </c>
      <c r="D17" s="17" t="s">
        <v>421</v>
      </c>
      <c r="E17" s="17" t="s">
        <v>406</v>
      </c>
      <c r="F17" s="25">
        <v>0.9</v>
      </c>
      <c r="G17" s="17">
        <v>5</v>
      </c>
      <c r="H17" s="17">
        <v>5</v>
      </c>
      <c r="I17" s="30"/>
    </row>
    <row r="18" ht="28.05" customHeight="1" spans="1:9">
      <c r="A18" s="27" t="s">
        <v>30</v>
      </c>
      <c r="B18" s="18" t="s">
        <v>36</v>
      </c>
      <c r="C18" s="19" t="s">
        <v>36</v>
      </c>
      <c r="D18" s="17" t="s">
        <v>397</v>
      </c>
      <c r="E18" s="17" t="s">
        <v>408</v>
      </c>
      <c r="F18" s="25">
        <v>0.8</v>
      </c>
      <c r="G18" s="17">
        <v>5</v>
      </c>
      <c r="H18" s="17">
        <v>5</v>
      </c>
      <c r="I18" s="30"/>
    </row>
    <row r="19" ht="28.05" customHeight="1" spans="1:9">
      <c r="A19" s="27" t="s">
        <v>42</v>
      </c>
      <c r="B19" s="22" t="s">
        <v>47</v>
      </c>
      <c r="C19" s="28"/>
      <c r="D19" s="17" t="s">
        <v>422</v>
      </c>
      <c r="E19" s="17" t="s">
        <v>45</v>
      </c>
      <c r="F19" s="27" t="s">
        <v>46</v>
      </c>
      <c r="G19" s="17">
        <v>65</v>
      </c>
      <c r="H19" s="17">
        <v>65</v>
      </c>
      <c r="I19" s="30"/>
    </row>
    <row r="20" ht="28.05" customHeight="1" spans="1:9">
      <c r="A20" s="27" t="s">
        <v>49</v>
      </c>
      <c r="B20" s="22" t="s">
        <v>49</v>
      </c>
      <c r="C20" s="28"/>
      <c r="D20" s="17" t="s">
        <v>413</v>
      </c>
      <c r="E20" s="17" t="s">
        <v>406</v>
      </c>
      <c r="F20" s="25">
        <v>0.9</v>
      </c>
      <c r="G20" s="17">
        <v>5</v>
      </c>
      <c r="H20" s="17">
        <v>5</v>
      </c>
      <c r="I20" s="30"/>
    </row>
    <row r="21" ht="37.8" customHeight="1" spans="1:9">
      <c r="A21" s="29" t="s">
        <v>52</v>
      </c>
      <c r="B21" s="29"/>
      <c r="C21" s="29"/>
      <c r="D21" s="29"/>
      <c r="E21" s="29"/>
      <c r="F21" s="29"/>
      <c r="G21" s="29"/>
      <c r="H21" s="29"/>
      <c r="I21" s="2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rintOptions horizontalCentered="1"/>
  <pageMargins left="0.393700787401575" right="0.393700787401575" top="0.393700787401575" bottom="0.393700787401575" header="0.31496062992126" footer="0.31496062992126"/>
  <pageSetup paperSize="9" scale="88"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opLeftCell="A6" workbookViewId="0">
      <selection activeCell="A2" sqref="A2:I26"/>
    </sheetView>
  </sheetViews>
  <sheetFormatPr defaultColWidth="9" defaultRowHeight="13.5"/>
  <cols>
    <col min="1" max="1" width="13.3333333333333" style="1" customWidth="1"/>
    <col min="2" max="2" width="6.88333333333333" style="1" customWidth="1"/>
    <col min="3" max="3" width="11.5583333333333" style="1" customWidth="1"/>
    <col min="4" max="4" width="24.3333333333333" style="1" customWidth="1"/>
    <col min="5" max="5" width="11.775" style="1" customWidth="1"/>
    <col min="6" max="6" width="10.4416666666667" style="1" customWidth="1"/>
    <col min="7" max="8" width="10.1083333333333" style="1" customWidth="1"/>
    <col min="9" max="9" width="8.66666666666667" style="1" customWidth="1"/>
    <col min="10" max="16384" width="9" style="1"/>
  </cols>
  <sheetData>
    <row r="1" spans="1:1">
      <c r="A1" s="1" t="s">
        <v>0</v>
      </c>
    </row>
    <row r="2" ht="24" customHeight="1" spans="1:9">
      <c r="A2" s="2" t="s">
        <v>1</v>
      </c>
      <c r="B2" s="2"/>
      <c r="C2" s="2"/>
      <c r="D2" s="2"/>
      <c r="E2" s="2"/>
      <c r="F2" s="2"/>
      <c r="G2" s="2"/>
      <c r="H2" s="2"/>
      <c r="I2" s="2"/>
    </row>
    <row r="3" ht="25.95" customHeight="1" spans="1:9">
      <c r="A3" s="3" t="s">
        <v>2</v>
      </c>
      <c r="B3" s="31" t="s">
        <v>423</v>
      </c>
      <c r="C3" s="32"/>
      <c r="D3" s="33"/>
      <c r="E3" s="3" t="s">
        <v>4</v>
      </c>
      <c r="F3" s="4" t="s">
        <v>424</v>
      </c>
      <c r="G3" s="5"/>
      <c r="H3" s="5"/>
      <c r="I3" s="6"/>
    </row>
    <row r="4" ht="25.95" customHeight="1" spans="1:9">
      <c r="A4" s="3" t="s">
        <v>5</v>
      </c>
      <c r="B4" s="31" t="s">
        <v>425</v>
      </c>
      <c r="C4" s="5"/>
      <c r="D4" s="6"/>
      <c r="E4" s="3" t="s">
        <v>7</v>
      </c>
      <c r="F4" s="7" t="s">
        <v>392</v>
      </c>
      <c r="G4" s="7"/>
      <c r="H4" s="7"/>
      <c r="I4" s="7"/>
    </row>
    <row r="5" ht="25.95" customHeight="1" spans="1:9">
      <c r="A5" s="8" t="s">
        <v>9</v>
      </c>
      <c r="B5" s="9"/>
      <c r="C5" s="9"/>
      <c r="D5" s="9"/>
      <c r="E5" s="9"/>
      <c r="F5" s="9"/>
      <c r="G5" s="9"/>
      <c r="H5" s="9"/>
      <c r="I5" s="10"/>
    </row>
    <row r="6" ht="25.95" customHeight="1" spans="1:9">
      <c r="A6" s="8"/>
      <c r="B6" s="9"/>
      <c r="C6" s="8" t="s">
        <v>10</v>
      </c>
      <c r="D6" s="10"/>
      <c r="E6" s="8" t="s">
        <v>11</v>
      </c>
      <c r="F6" s="10"/>
      <c r="G6" s="8" t="s">
        <v>12</v>
      </c>
      <c r="H6" s="9"/>
      <c r="I6" s="10"/>
    </row>
    <row r="7" ht="25.95" customHeight="1" spans="1:9">
      <c r="A7" s="8" t="s">
        <v>13</v>
      </c>
      <c r="B7" s="10"/>
      <c r="C7" s="8">
        <v>26</v>
      </c>
      <c r="D7" s="10"/>
      <c r="E7" s="8">
        <v>26</v>
      </c>
      <c r="F7" s="10"/>
      <c r="G7" s="11">
        <v>1</v>
      </c>
      <c r="H7" s="9"/>
      <c r="I7" s="10"/>
    </row>
    <row r="8" ht="25.95" customHeight="1" spans="1:9">
      <c r="A8" s="8" t="s">
        <v>14</v>
      </c>
      <c r="B8" s="10"/>
      <c r="C8" s="8">
        <v>26</v>
      </c>
      <c r="D8" s="10"/>
      <c r="E8" s="8">
        <v>26</v>
      </c>
      <c r="F8" s="10"/>
      <c r="G8" s="11">
        <v>1</v>
      </c>
      <c r="H8" s="9"/>
      <c r="I8" s="10"/>
    </row>
    <row r="9" ht="25.95" customHeight="1" spans="1:9">
      <c r="A9" s="8" t="s">
        <v>15</v>
      </c>
      <c r="B9" s="10"/>
      <c r="C9" s="8"/>
      <c r="D9" s="10"/>
      <c r="E9" s="8"/>
      <c r="F9" s="10"/>
      <c r="G9" s="8"/>
      <c r="H9" s="9"/>
      <c r="I9" s="10"/>
    </row>
    <row r="10" ht="25.95" customHeight="1" spans="1:9">
      <c r="A10" s="7" t="s">
        <v>16</v>
      </c>
      <c r="B10" s="8" t="s">
        <v>17</v>
      </c>
      <c r="C10" s="9"/>
      <c r="D10" s="9"/>
      <c r="E10" s="10"/>
      <c r="F10" s="12" t="s">
        <v>18</v>
      </c>
      <c r="G10" s="12"/>
      <c r="H10" s="12"/>
      <c r="I10" s="12"/>
    </row>
    <row r="11" ht="55.05" customHeight="1" spans="1:9">
      <c r="A11" s="13"/>
      <c r="B11" s="14" t="s">
        <v>426</v>
      </c>
      <c r="C11" s="15"/>
      <c r="D11" s="15"/>
      <c r="E11" s="16"/>
      <c r="F11" s="34" t="s">
        <v>426</v>
      </c>
      <c r="G11" s="7"/>
      <c r="H11" s="7"/>
      <c r="I11" s="7"/>
    </row>
    <row r="12" ht="25.95" customHeight="1" spans="1:9">
      <c r="A12" s="17" t="s">
        <v>20</v>
      </c>
      <c r="B12" s="18" t="s">
        <v>21</v>
      </c>
      <c r="C12" s="19"/>
      <c r="D12" s="17" t="s">
        <v>22</v>
      </c>
      <c r="E12" s="17" t="s">
        <v>23</v>
      </c>
      <c r="F12" s="17" t="s">
        <v>24</v>
      </c>
      <c r="G12" s="20" t="s">
        <v>25</v>
      </c>
      <c r="H12" s="19" t="s">
        <v>26</v>
      </c>
      <c r="I12" s="20" t="s">
        <v>27</v>
      </c>
    </row>
    <row r="13" ht="25.95" customHeight="1" spans="1:9">
      <c r="A13" s="18" t="s">
        <v>28</v>
      </c>
      <c r="B13" s="21"/>
      <c r="C13" s="21"/>
      <c r="D13" s="21"/>
      <c r="E13" s="21"/>
      <c r="F13" s="19"/>
      <c r="G13" s="17">
        <f>SUM(G14:G26)</f>
        <v>100</v>
      </c>
      <c r="H13" s="17">
        <f>SUM(H14:H26)</f>
        <v>100</v>
      </c>
      <c r="I13" s="20"/>
    </row>
    <row r="14" ht="25.95" customHeight="1" spans="1:9">
      <c r="A14" s="22" t="s">
        <v>29</v>
      </c>
      <c r="B14" s="23"/>
      <c r="C14" s="23"/>
      <c r="D14" s="24"/>
      <c r="E14" s="25">
        <v>1</v>
      </c>
      <c r="F14" s="25">
        <v>1</v>
      </c>
      <c r="G14" s="17">
        <v>10</v>
      </c>
      <c r="H14" s="17">
        <v>10</v>
      </c>
      <c r="I14" s="30"/>
    </row>
    <row r="15" ht="25.95" customHeight="1" spans="1:9">
      <c r="A15" s="27" t="s">
        <v>30</v>
      </c>
      <c r="B15" s="18" t="s">
        <v>31</v>
      </c>
      <c r="C15" s="19"/>
      <c r="D15" s="17" t="s">
        <v>394</v>
      </c>
      <c r="E15" s="17" t="s">
        <v>427</v>
      </c>
      <c r="F15" s="27" t="s">
        <v>427</v>
      </c>
      <c r="G15" s="17">
        <v>2.5</v>
      </c>
      <c r="H15" s="17">
        <v>2.5</v>
      </c>
      <c r="I15" s="30"/>
    </row>
    <row r="16" ht="25.95" customHeight="1" spans="1:9">
      <c r="A16" s="27"/>
      <c r="B16" s="18" t="s">
        <v>31</v>
      </c>
      <c r="C16" s="19" t="s">
        <v>31</v>
      </c>
      <c r="D16" s="17" t="s">
        <v>428</v>
      </c>
      <c r="E16" s="17" t="s">
        <v>141</v>
      </c>
      <c r="F16" s="27" t="s">
        <v>141</v>
      </c>
      <c r="G16" s="17">
        <v>2.5</v>
      </c>
      <c r="H16" s="17">
        <v>2.5</v>
      </c>
      <c r="I16" s="30"/>
    </row>
    <row r="17" ht="25.95" customHeight="1" spans="1:9">
      <c r="A17" s="27"/>
      <c r="B17" s="18" t="s">
        <v>31</v>
      </c>
      <c r="C17" s="19" t="s">
        <v>31</v>
      </c>
      <c r="D17" s="17" t="s">
        <v>429</v>
      </c>
      <c r="E17" s="17" t="s">
        <v>406</v>
      </c>
      <c r="F17" s="25">
        <v>0.92</v>
      </c>
      <c r="G17" s="17">
        <v>2.5</v>
      </c>
      <c r="H17" s="17">
        <v>2.5</v>
      </c>
      <c r="I17" s="30"/>
    </row>
    <row r="18" ht="25.95" customHeight="1" spans="1:9">
      <c r="A18" s="27"/>
      <c r="B18" s="18" t="s">
        <v>34</v>
      </c>
      <c r="C18" s="19" t="s">
        <v>34</v>
      </c>
      <c r="D18" s="17" t="s">
        <v>395</v>
      </c>
      <c r="E18" s="17" t="s">
        <v>404</v>
      </c>
      <c r="F18" s="25">
        <v>0.95</v>
      </c>
      <c r="G18" s="17">
        <v>2.5</v>
      </c>
      <c r="H18" s="17">
        <v>2.5</v>
      </c>
      <c r="I18" s="30"/>
    </row>
    <row r="19" ht="25.95" customHeight="1" spans="1:9">
      <c r="A19" s="27"/>
      <c r="B19" s="18" t="s">
        <v>31</v>
      </c>
      <c r="C19" s="19" t="s">
        <v>31</v>
      </c>
      <c r="D19" s="17" t="s">
        <v>430</v>
      </c>
      <c r="E19" s="17" t="s">
        <v>141</v>
      </c>
      <c r="F19" s="27" t="s">
        <v>141</v>
      </c>
      <c r="G19" s="17">
        <v>2.5</v>
      </c>
      <c r="H19" s="17">
        <v>2.5</v>
      </c>
      <c r="I19" s="30"/>
    </row>
    <row r="20" ht="25.95" customHeight="1" spans="1:9">
      <c r="A20" s="27"/>
      <c r="B20" s="18" t="s">
        <v>31</v>
      </c>
      <c r="C20" s="19" t="s">
        <v>31</v>
      </c>
      <c r="D20" s="17" t="s">
        <v>431</v>
      </c>
      <c r="E20" s="17" t="s">
        <v>432</v>
      </c>
      <c r="F20" s="27">
        <v>310</v>
      </c>
      <c r="G20" s="17">
        <v>2.5</v>
      </c>
      <c r="H20" s="17">
        <v>2.5</v>
      </c>
      <c r="I20" s="30"/>
    </row>
    <row r="21" ht="25.95" customHeight="1" spans="1:9">
      <c r="A21" s="27"/>
      <c r="B21" s="18" t="s">
        <v>31</v>
      </c>
      <c r="C21" s="19" t="s">
        <v>31</v>
      </c>
      <c r="D21" s="17" t="s">
        <v>433</v>
      </c>
      <c r="E21" s="35">
        <v>1</v>
      </c>
      <c r="F21" s="25">
        <v>1</v>
      </c>
      <c r="G21" s="17">
        <v>2.5</v>
      </c>
      <c r="H21" s="17">
        <v>2.5</v>
      </c>
      <c r="I21" s="30"/>
    </row>
    <row r="22" ht="25.95" customHeight="1" spans="1:9">
      <c r="A22" s="27" t="s">
        <v>30</v>
      </c>
      <c r="B22" s="18" t="s">
        <v>31</v>
      </c>
      <c r="C22" s="19" t="s">
        <v>31</v>
      </c>
      <c r="D22" s="17" t="s">
        <v>434</v>
      </c>
      <c r="E22" s="17" t="s">
        <v>435</v>
      </c>
      <c r="F22" s="27" t="s">
        <v>436</v>
      </c>
      <c r="G22" s="17">
        <v>2.5</v>
      </c>
      <c r="H22" s="17">
        <v>2.5</v>
      </c>
      <c r="I22" s="30"/>
    </row>
    <row r="23" ht="25.95" customHeight="1" spans="1:9">
      <c r="A23" s="27" t="s">
        <v>30</v>
      </c>
      <c r="B23" s="18" t="s">
        <v>31</v>
      </c>
      <c r="C23" s="19" t="s">
        <v>31</v>
      </c>
      <c r="D23" s="17" t="s">
        <v>437</v>
      </c>
      <c r="E23" s="17" t="s">
        <v>438</v>
      </c>
      <c r="F23" s="27" t="s">
        <v>439</v>
      </c>
      <c r="G23" s="17">
        <v>2.5</v>
      </c>
      <c r="H23" s="17">
        <v>2.5</v>
      </c>
      <c r="I23" s="30"/>
    </row>
    <row r="24" ht="25.95" customHeight="1" spans="1:9">
      <c r="A24" s="27" t="s">
        <v>30</v>
      </c>
      <c r="B24" s="18" t="s">
        <v>31</v>
      </c>
      <c r="C24" s="19" t="s">
        <v>31</v>
      </c>
      <c r="D24" s="17" t="s">
        <v>359</v>
      </c>
      <c r="E24" s="17" t="s">
        <v>440</v>
      </c>
      <c r="F24" s="27" t="s">
        <v>441</v>
      </c>
      <c r="G24" s="17">
        <v>2.5</v>
      </c>
      <c r="H24" s="17">
        <v>2.5</v>
      </c>
      <c r="I24" s="30"/>
    </row>
    <row r="25" ht="25.95" customHeight="1" spans="1:9">
      <c r="A25" s="27" t="s">
        <v>42</v>
      </c>
      <c r="B25" s="22" t="s">
        <v>47</v>
      </c>
      <c r="C25" s="28"/>
      <c r="D25" s="17" t="s">
        <v>399</v>
      </c>
      <c r="E25" s="17" t="s">
        <v>182</v>
      </c>
      <c r="F25" s="27" t="s">
        <v>183</v>
      </c>
      <c r="G25" s="17">
        <v>60</v>
      </c>
      <c r="H25" s="17">
        <v>60</v>
      </c>
      <c r="I25" s="30"/>
    </row>
    <row r="26" ht="25.95" customHeight="1" spans="1:9">
      <c r="A26" s="27" t="s">
        <v>49</v>
      </c>
      <c r="B26" s="22" t="s">
        <v>49</v>
      </c>
      <c r="C26" s="28"/>
      <c r="D26" s="17" t="s">
        <v>51</v>
      </c>
      <c r="E26" s="17" t="s">
        <v>406</v>
      </c>
      <c r="F26" s="25">
        <v>0.92</v>
      </c>
      <c r="G26" s="17">
        <v>5</v>
      </c>
      <c r="H26" s="17">
        <v>5</v>
      </c>
      <c r="I26" s="30"/>
    </row>
    <row r="27" ht="37.8" customHeight="1" spans="1:9">
      <c r="A27" s="29" t="s">
        <v>52</v>
      </c>
      <c r="B27" s="29"/>
      <c r="C27" s="29"/>
      <c r="D27" s="29"/>
      <c r="E27" s="29"/>
      <c r="F27" s="29"/>
      <c r="G27" s="29"/>
      <c r="H27" s="29"/>
      <c r="I27" s="29"/>
    </row>
  </sheetData>
  <mergeCells count="44">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B25:C25"/>
    <mergeCell ref="B26:C26"/>
    <mergeCell ref="A27:I27"/>
    <mergeCell ref="A10:A11"/>
    <mergeCell ref="A15:A24"/>
  </mergeCells>
  <printOptions horizontalCentered="1"/>
  <pageMargins left="0.393700787401575" right="0.393700787401575" top="0.393700787401575" bottom="0.393700787401575" header="0.31496062992126" footer="0.31496062992126"/>
  <pageSetup paperSize="9" scale="9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zoomScale="110" zoomScaleNormal="110" topLeftCell="A16" workbookViewId="0">
      <selection activeCell="A2" sqref="A2:I30"/>
    </sheetView>
  </sheetViews>
  <sheetFormatPr defaultColWidth="9" defaultRowHeight="13.5"/>
  <cols>
    <col min="1" max="1" width="13.3333333333333" style="1" customWidth="1"/>
    <col min="2" max="2" width="6.88333333333333" style="1" customWidth="1"/>
    <col min="3" max="3" width="11.5583333333333" style="1" customWidth="1"/>
    <col min="4" max="4" width="23.6666666666667" style="1" customWidth="1"/>
    <col min="5" max="5" width="20.2166666666667" style="1" customWidth="1"/>
    <col min="6" max="6" width="10.4416666666667" style="1" customWidth="1"/>
    <col min="7" max="8" width="10.1083333333333" style="1" customWidth="1"/>
    <col min="9" max="9" width="14.775" style="1" customWidth="1"/>
    <col min="10" max="16384" width="9" style="1"/>
  </cols>
  <sheetData>
    <row r="1" spans="1:1">
      <c r="A1" s="1" t="s">
        <v>0</v>
      </c>
    </row>
    <row r="2" ht="24" customHeight="1" spans="1:9">
      <c r="A2" s="2" t="s">
        <v>1</v>
      </c>
      <c r="B2" s="2"/>
      <c r="C2" s="2"/>
      <c r="D2" s="2"/>
      <c r="E2" s="2"/>
      <c r="F2" s="2"/>
      <c r="G2" s="2"/>
      <c r="H2" s="2"/>
      <c r="I2" s="2"/>
    </row>
    <row r="3" ht="20.4" customHeight="1" spans="1:9">
      <c r="A3" s="3" t="s">
        <v>2</v>
      </c>
      <c r="B3" s="4" t="s">
        <v>442</v>
      </c>
      <c r="C3" s="5"/>
      <c r="D3" s="6"/>
      <c r="E3" s="3" t="s">
        <v>4</v>
      </c>
      <c r="F3" s="4" t="s">
        <v>424</v>
      </c>
      <c r="G3" s="5"/>
      <c r="H3" s="5"/>
      <c r="I3" s="6"/>
    </row>
    <row r="4" ht="20.4" customHeight="1" spans="1:9">
      <c r="A4" s="3" t="s">
        <v>5</v>
      </c>
      <c r="B4" s="4" t="s">
        <v>6</v>
      </c>
      <c r="C4" s="5"/>
      <c r="D4" s="6"/>
      <c r="E4" s="3" t="s">
        <v>7</v>
      </c>
      <c r="F4" s="7" t="s">
        <v>392</v>
      </c>
      <c r="G4" s="7"/>
      <c r="H4" s="7"/>
      <c r="I4" s="7"/>
    </row>
    <row r="5" ht="20.4" customHeight="1" spans="1:9">
      <c r="A5" s="8" t="s">
        <v>9</v>
      </c>
      <c r="B5" s="9"/>
      <c r="C5" s="9"/>
      <c r="D5" s="9"/>
      <c r="E5" s="9"/>
      <c r="F5" s="9"/>
      <c r="G5" s="9"/>
      <c r="H5" s="9"/>
      <c r="I5" s="10"/>
    </row>
    <row r="6" ht="20.4" customHeight="1" spans="1:9">
      <c r="A6" s="8"/>
      <c r="B6" s="9"/>
      <c r="C6" s="8" t="s">
        <v>10</v>
      </c>
      <c r="D6" s="10"/>
      <c r="E6" s="8" t="s">
        <v>11</v>
      </c>
      <c r="F6" s="10"/>
      <c r="G6" s="8" t="s">
        <v>12</v>
      </c>
      <c r="H6" s="9"/>
      <c r="I6" s="10"/>
    </row>
    <row r="7" ht="20.4" customHeight="1" spans="1:9">
      <c r="A7" s="8" t="s">
        <v>13</v>
      </c>
      <c r="B7" s="10"/>
      <c r="C7" s="8">
        <v>71.646</v>
      </c>
      <c r="D7" s="10"/>
      <c r="E7" s="8">
        <v>71.646</v>
      </c>
      <c r="F7" s="10"/>
      <c r="G7" s="11">
        <v>1</v>
      </c>
      <c r="H7" s="9"/>
      <c r="I7" s="10"/>
    </row>
    <row r="8" ht="20.4" customHeight="1" spans="1:9">
      <c r="A8" s="8" t="s">
        <v>14</v>
      </c>
      <c r="B8" s="10"/>
      <c r="C8" s="8">
        <v>71.646</v>
      </c>
      <c r="D8" s="10"/>
      <c r="E8" s="8">
        <v>71.646</v>
      </c>
      <c r="F8" s="10"/>
      <c r="G8" s="11">
        <v>1</v>
      </c>
      <c r="H8" s="9"/>
      <c r="I8" s="10"/>
    </row>
    <row r="9" ht="20.4" customHeight="1" spans="1:9">
      <c r="A9" s="8" t="s">
        <v>15</v>
      </c>
      <c r="B9" s="10"/>
      <c r="C9" s="8"/>
      <c r="D9" s="10"/>
      <c r="E9" s="8"/>
      <c r="F9" s="10"/>
      <c r="G9" s="8"/>
      <c r="H9" s="9"/>
      <c r="I9" s="10"/>
    </row>
    <row r="10" ht="20.4" customHeight="1" spans="1:9">
      <c r="A10" s="7" t="s">
        <v>16</v>
      </c>
      <c r="B10" s="8" t="s">
        <v>17</v>
      </c>
      <c r="C10" s="9"/>
      <c r="D10" s="9"/>
      <c r="E10" s="10"/>
      <c r="F10" s="12" t="s">
        <v>18</v>
      </c>
      <c r="G10" s="12"/>
      <c r="H10" s="12"/>
      <c r="I10" s="12"/>
    </row>
    <row r="11" ht="133.2" customHeight="1" spans="1:9">
      <c r="A11" s="13"/>
      <c r="B11" s="14" t="s">
        <v>443</v>
      </c>
      <c r="C11" s="15"/>
      <c r="D11" s="15"/>
      <c r="E11" s="16"/>
      <c r="F11" s="14" t="s">
        <v>444</v>
      </c>
      <c r="G11" s="15"/>
      <c r="H11" s="15"/>
      <c r="I11" s="16"/>
    </row>
    <row r="12" ht="26.4" customHeight="1" spans="1:9">
      <c r="A12" s="17" t="s">
        <v>20</v>
      </c>
      <c r="B12" s="18" t="s">
        <v>21</v>
      </c>
      <c r="C12" s="19"/>
      <c r="D12" s="17" t="s">
        <v>22</v>
      </c>
      <c r="E12" s="17" t="s">
        <v>23</v>
      </c>
      <c r="F12" s="17" t="s">
        <v>24</v>
      </c>
      <c r="G12" s="20" t="s">
        <v>25</v>
      </c>
      <c r="H12" s="19" t="s">
        <v>26</v>
      </c>
      <c r="I12" s="20" t="s">
        <v>27</v>
      </c>
    </row>
    <row r="13" ht="20.4" customHeight="1" spans="1:9">
      <c r="A13" s="18" t="s">
        <v>28</v>
      </c>
      <c r="B13" s="21"/>
      <c r="C13" s="21"/>
      <c r="D13" s="21"/>
      <c r="E13" s="21"/>
      <c r="F13" s="19"/>
      <c r="G13" s="17">
        <f>SUM(G14:G30)</f>
        <v>100</v>
      </c>
      <c r="H13" s="17">
        <f>SUM(H14:H30)</f>
        <v>100</v>
      </c>
      <c r="I13" s="20"/>
    </row>
    <row r="14" ht="20.4" customHeight="1" spans="1:9">
      <c r="A14" s="22" t="s">
        <v>29</v>
      </c>
      <c r="B14" s="23"/>
      <c r="C14" s="23"/>
      <c r="D14" s="24"/>
      <c r="E14" s="25">
        <v>1</v>
      </c>
      <c r="F14" s="25">
        <v>1</v>
      </c>
      <c r="G14" s="17">
        <v>10</v>
      </c>
      <c r="H14" s="17">
        <v>10</v>
      </c>
      <c r="I14" s="30"/>
    </row>
    <row r="15" ht="34.05" customHeight="1" spans="1:9">
      <c r="A15" s="26" t="s">
        <v>30</v>
      </c>
      <c r="B15" s="18" t="s">
        <v>31</v>
      </c>
      <c r="C15" s="19"/>
      <c r="D15" s="20" t="s">
        <v>429</v>
      </c>
      <c r="E15" s="17" t="s">
        <v>404</v>
      </c>
      <c r="F15" s="25">
        <v>0.95</v>
      </c>
      <c r="G15" s="17">
        <v>2</v>
      </c>
      <c r="H15" s="17">
        <v>2</v>
      </c>
      <c r="I15" s="30"/>
    </row>
    <row r="16" ht="34.05" customHeight="1" spans="1:9">
      <c r="A16" s="26" t="s">
        <v>30</v>
      </c>
      <c r="B16" s="18" t="s">
        <v>31</v>
      </c>
      <c r="C16" s="19"/>
      <c r="D16" s="20" t="s">
        <v>445</v>
      </c>
      <c r="E16" s="17" t="s">
        <v>446</v>
      </c>
      <c r="F16" s="27" t="s">
        <v>447</v>
      </c>
      <c r="G16" s="17">
        <v>2</v>
      </c>
      <c r="H16" s="17">
        <v>2</v>
      </c>
      <c r="I16" s="30"/>
    </row>
    <row r="17" ht="34.05" customHeight="1" spans="1:9">
      <c r="A17" s="26" t="s">
        <v>30</v>
      </c>
      <c r="B17" s="18" t="s">
        <v>34</v>
      </c>
      <c r="C17" s="19" t="s">
        <v>34</v>
      </c>
      <c r="D17" s="20" t="s">
        <v>448</v>
      </c>
      <c r="E17" s="17" t="s">
        <v>45</v>
      </c>
      <c r="F17" s="27" t="s">
        <v>46</v>
      </c>
      <c r="G17" s="17">
        <v>2</v>
      </c>
      <c r="H17" s="17">
        <v>2</v>
      </c>
      <c r="I17" s="30"/>
    </row>
    <row r="18" ht="34.05" customHeight="1" spans="1:9">
      <c r="A18" s="26" t="s">
        <v>30</v>
      </c>
      <c r="B18" s="18" t="s">
        <v>31</v>
      </c>
      <c r="C18" s="19" t="s">
        <v>31</v>
      </c>
      <c r="D18" s="20" t="s">
        <v>449</v>
      </c>
      <c r="E18" s="17" t="s">
        <v>450</v>
      </c>
      <c r="F18" s="27">
        <v>46</v>
      </c>
      <c r="G18" s="17">
        <v>2</v>
      </c>
      <c r="H18" s="17">
        <v>2</v>
      </c>
      <c r="I18" s="30"/>
    </row>
    <row r="19" ht="34.05" customHeight="1" spans="1:9">
      <c r="A19" s="26" t="s">
        <v>30</v>
      </c>
      <c r="B19" s="18" t="s">
        <v>31</v>
      </c>
      <c r="C19" s="19" t="s">
        <v>31</v>
      </c>
      <c r="D19" s="20" t="s">
        <v>451</v>
      </c>
      <c r="E19" s="17" t="s">
        <v>452</v>
      </c>
      <c r="F19" s="27" t="s">
        <v>452</v>
      </c>
      <c r="G19" s="17">
        <v>2</v>
      </c>
      <c r="H19" s="17">
        <v>2</v>
      </c>
      <c r="I19" s="30"/>
    </row>
    <row r="20" ht="34.05" customHeight="1" spans="1:9">
      <c r="A20" s="26" t="s">
        <v>30</v>
      </c>
      <c r="B20" s="18" t="s">
        <v>31</v>
      </c>
      <c r="C20" s="19" t="s">
        <v>31</v>
      </c>
      <c r="D20" s="20" t="s">
        <v>453</v>
      </c>
      <c r="E20" s="17" t="s">
        <v>454</v>
      </c>
      <c r="F20" s="27" t="s">
        <v>454</v>
      </c>
      <c r="G20" s="17">
        <v>2</v>
      </c>
      <c r="H20" s="17">
        <v>2</v>
      </c>
      <c r="I20" s="30"/>
    </row>
    <row r="21" ht="34.05" customHeight="1" spans="1:9">
      <c r="A21" s="26" t="s">
        <v>30</v>
      </c>
      <c r="B21" s="18" t="s">
        <v>31</v>
      </c>
      <c r="C21" s="19" t="s">
        <v>31</v>
      </c>
      <c r="D21" s="20" t="s">
        <v>455</v>
      </c>
      <c r="E21" s="17" t="s">
        <v>456</v>
      </c>
      <c r="F21" s="27" t="s">
        <v>457</v>
      </c>
      <c r="G21" s="17">
        <v>2</v>
      </c>
      <c r="H21" s="17">
        <v>2</v>
      </c>
      <c r="I21" s="30"/>
    </row>
    <row r="22" ht="34.05" customHeight="1" spans="1:9">
      <c r="A22" s="26" t="s">
        <v>30</v>
      </c>
      <c r="B22" s="18" t="s">
        <v>31</v>
      </c>
      <c r="C22" s="19" t="s">
        <v>31</v>
      </c>
      <c r="D22" s="20" t="s">
        <v>458</v>
      </c>
      <c r="E22" s="17" t="s">
        <v>420</v>
      </c>
      <c r="F22" s="27">
        <v>5</v>
      </c>
      <c r="G22" s="17">
        <v>2</v>
      </c>
      <c r="H22" s="17">
        <v>2</v>
      </c>
      <c r="I22" s="30"/>
    </row>
    <row r="23" ht="34.05" customHeight="1" spans="1:9">
      <c r="A23" s="26" t="s">
        <v>30</v>
      </c>
      <c r="B23" s="18" t="s">
        <v>31</v>
      </c>
      <c r="C23" s="19" t="s">
        <v>31</v>
      </c>
      <c r="D23" s="20" t="s">
        <v>459</v>
      </c>
      <c r="E23" s="17" t="s">
        <v>141</v>
      </c>
      <c r="F23" s="27" t="s">
        <v>141</v>
      </c>
      <c r="G23" s="17">
        <v>2</v>
      </c>
      <c r="H23" s="17">
        <v>2</v>
      </c>
      <c r="I23" s="30"/>
    </row>
    <row r="24" ht="34.05" customHeight="1" spans="1:9">
      <c r="A24" s="26" t="s">
        <v>30</v>
      </c>
      <c r="B24" s="18" t="s">
        <v>31</v>
      </c>
      <c r="C24" s="19" t="s">
        <v>31</v>
      </c>
      <c r="D24" s="20" t="s">
        <v>460</v>
      </c>
      <c r="E24" s="17" t="s">
        <v>461</v>
      </c>
      <c r="F24" s="27" t="s">
        <v>461</v>
      </c>
      <c r="G24" s="17">
        <v>2</v>
      </c>
      <c r="H24" s="17">
        <v>2</v>
      </c>
      <c r="I24" s="30"/>
    </row>
    <row r="25" ht="34.05" customHeight="1" spans="1:9">
      <c r="A25" s="26" t="s">
        <v>30</v>
      </c>
      <c r="B25" s="18" t="s">
        <v>31</v>
      </c>
      <c r="C25" s="19" t="s">
        <v>31</v>
      </c>
      <c r="D25" s="20" t="s">
        <v>462</v>
      </c>
      <c r="E25" s="17" t="s">
        <v>463</v>
      </c>
      <c r="F25" s="27">
        <v>101</v>
      </c>
      <c r="G25" s="17">
        <v>2</v>
      </c>
      <c r="H25" s="17">
        <v>2</v>
      </c>
      <c r="I25" s="30"/>
    </row>
    <row r="26" ht="34.05" customHeight="1" spans="1:9">
      <c r="A26" s="26" t="s">
        <v>30</v>
      </c>
      <c r="B26" s="18" t="s">
        <v>31</v>
      </c>
      <c r="C26" s="19" t="s">
        <v>31</v>
      </c>
      <c r="D26" s="20" t="s">
        <v>464</v>
      </c>
      <c r="E26" s="17" t="s">
        <v>465</v>
      </c>
      <c r="F26" s="27">
        <v>1</v>
      </c>
      <c r="G26" s="17">
        <v>2</v>
      </c>
      <c r="H26" s="17">
        <v>2</v>
      </c>
      <c r="I26" s="30"/>
    </row>
    <row r="27" ht="34.05" customHeight="1" spans="1:9">
      <c r="A27" s="26" t="s">
        <v>30</v>
      </c>
      <c r="B27" s="18" t="s">
        <v>31</v>
      </c>
      <c r="C27" s="19" t="s">
        <v>31</v>
      </c>
      <c r="D27" s="20" t="s">
        <v>466</v>
      </c>
      <c r="E27" s="17" t="s">
        <v>446</v>
      </c>
      <c r="F27" s="27" t="s">
        <v>467</v>
      </c>
      <c r="G27" s="17">
        <v>2</v>
      </c>
      <c r="H27" s="17">
        <v>2</v>
      </c>
      <c r="I27" s="30"/>
    </row>
    <row r="28" ht="34.05" customHeight="1" spans="1:9">
      <c r="A28" s="26" t="s">
        <v>30</v>
      </c>
      <c r="B28" s="18" t="s">
        <v>31</v>
      </c>
      <c r="C28" s="19" t="s">
        <v>31</v>
      </c>
      <c r="D28" s="20" t="s">
        <v>468</v>
      </c>
      <c r="E28" s="17" t="s">
        <v>469</v>
      </c>
      <c r="F28" s="27" t="s">
        <v>469</v>
      </c>
      <c r="G28" s="17">
        <v>2</v>
      </c>
      <c r="H28" s="17">
        <v>2</v>
      </c>
      <c r="I28" s="30"/>
    </row>
    <row r="29" ht="20.4" customHeight="1" spans="1:9">
      <c r="A29" s="27" t="s">
        <v>42</v>
      </c>
      <c r="B29" s="22" t="s">
        <v>47</v>
      </c>
      <c r="C29" s="28"/>
      <c r="D29" s="20" t="s">
        <v>470</v>
      </c>
      <c r="E29" s="17" t="s">
        <v>45</v>
      </c>
      <c r="F29" s="27" t="s">
        <v>46</v>
      </c>
      <c r="G29" s="17">
        <v>60</v>
      </c>
      <c r="H29" s="17">
        <v>60</v>
      </c>
      <c r="I29" s="30"/>
    </row>
    <row r="30" ht="20.4" customHeight="1" spans="1:9">
      <c r="A30" s="27" t="s">
        <v>49</v>
      </c>
      <c r="B30" s="22" t="s">
        <v>49</v>
      </c>
      <c r="C30" s="28"/>
      <c r="D30" s="17" t="s">
        <v>51</v>
      </c>
      <c r="E30" s="17" t="s">
        <v>406</v>
      </c>
      <c r="F30" s="25">
        <v>0.91</v>
      </c>
      <c r="G30" s="17">
        <v>2</v>
      </c>
      <c r="H30" s="17">
        <v>2</v>
      </c>
      <c r="I30" s="30"/>
    </row>
    <row r="31" ht="37.8" customHeight="1" spans="1:9">
      <c r="A31" s="29" t="s">
        <v>52</v>
      </c>
      <c r="B31" s="29"/>
      <c r="C31" s="29"/>
      <c r="D31" s="29"/>
      <c r="E31" s="29"/>
      <c r="F31" s="29"/>
      <c r="G31" s="29"/>
      <c r="H31" s="29"/>
      <c r="I31" s="29"/>
    </row>
  </sheetData>
  <mergeCells count="4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A31:I31"/>
    <mergeCell ref="A10:A11"/>
  </mergeCells>
  <printOptions horizontalCentered="1"/>
  <pageMargins left="0.393700787401575" right="0.393700787401575" top="0.393700787401575" bottom="0.393700787401575" header="0.31496062992126" footer="0.31496062992126"/>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20.8833333333333" customWidth="1"/>
    <col min="5" max="5" width="11.775" customWidth="1"/>
    <col min="6" max="6" width="10.4416666666667" customWidth="1"/>
    <col min="7" max="8" width="10.1083333333333" customWidth="1"/>
    <col min="9" max="9" width="4.5" customWidth="1"/>
  </cols>
  <sheetData>
    <row r="1" spans="1:1">
      <c r="A1" t="s">
        <v>0</v>
      </c>
    </row>
    <row r="2" ht="24" customHeight="1" spans="1:9">
      <c r="A2" s="46" t="s">
        <v>1</v>
      </c>
      <c r="B2" s="46"/>
      <c r="C2" s="46"/>
      <c r="D2" s="46"/>
      <c r="E2" s="46"/>
      <c r="F2" s="46"/>
      <c r="G2" s="46"/>
      <c r="H2" s="46"/>
      <c r="I2" s="46"/>
    </row>
    <row r="3" ht="20.4" customHeight="1" spans="1:9">
      <c r="A3" s="47" t="s">
        <v>2</v>
      </c>
      <c r="B3" s="48" t="s">
        <v>85</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322.496</v>
      </c>
      <c r="D7" s="54"/>
      <c r="E7" s="52">
        <v>322.496</v>
      </c>
      <c r="F7" s="54"/>
      <c r="G7" s="55">
        <f t="shared" ref="G7:G8" si="0">E7/C7</f>
        <v>1</v>
      </c>
      <c r="H7" s="56"/>
      <c r="I7" s="80"/>
    </row>
    <row r="8" ht="20.4" customHeight="1" spans="1:9">
      <c r="A8" s="52" t="s">
        <v>14</v>
      </c>
      <c r="B8" s="54"/>
      <c r="C8" s="52">
        <v>322.496</v>
      </c>
      <c r="D8" s="54"/>
      <c r="E8" s="52">
        <v>322.496</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45" customHeight="1" spans="1:9">
      <c r="A11" s="58"/>
      <c r="B11" s="59" t="s">
        <v>86</v>
      </c>
      <c r="C11" s="60"/>
      <c r="D11" s="60"/>
      <c r="E11" s="61"/>
      <c r="F11" s="62" t="s">
        <v>87</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42" customHeight="1" spans="1:9">
      <c r="A14" s="68" t="s">
        <v>29</v>
      </c>
      <c r="B14" s="69"/>
      <c r="C14" s="69"/>
      <c r="D14" s="70"/>
      <c r="E14" s="71">
        <v>1</v>
      </c>
      <c r="F14" s="71">
        <v>1</v>
      </c>
      <c r="G14" s="63">
        <v>10</v>
      </c>
      <c r="H14" s="65">
        <v>10</v>
      </c>
      <c r="I14" s="81"/>
    </row>
    <row r="15" ht="20.4" customHeight="1" spans="1:9">
      <c r="A15" s="74" t="s">
        <v>30</v>
      </c>
      <c r="B15" s="68" t="s">
        <v>31</v>
      </c>
      <c r="C15" s="86"/>
      <c r="D15" s="74" t="s">
        <v>88</v>
      </c>
      <c r="E15" s="74">
        <v>7</v>
      </c>
      <c r="F15" s="74">
        <v>7</v>
      </c>
      <c r="G15" s="74">
        <v>20</v>
      </c>
      <c r="H15" s="65">
        <v>20</v>
      </c>
      <c r="I15" s="81"/>
    </row>
    <row r="16" ht="20.4" customHeight="1" spans="1:9">
      <c r="A16" s="74"/>
      <c r="B16" s="68" t="s">
        <v>34</v>
      </c>
      <c r="C16" s="86"/>
      <c r="D16" s="74" t="s">
        <v>89</v>
      </c>
      <c r="E16" s="71">
        <v>1</v>
      </c>
      <c r="F16" s="71">
        <v>1</v>
      </c>
      <c r="G16" s="92">
        <v>15</v>
      </c>
      <c r="H16" s="65">
        <v>15</v>
      </c>
      <c r="I16" s="81"/>
    </row>
    <row r="17" ht="20.4" customHeight="1" spans="1:9">
      <c r="A17" s="74"/>
      <c r="B17" s="68" t="s">
        <v>36</v>
      </c>
      <c r="C17" s="86"/>
      <c r="D17" s="74" t="s">
        <v>90</v>
      </c>
      <c r="E17" s="71">
        <v>1</v>
      </c>
      <c r="F17" s="71">
        <v>1</v>
      </c>
      <c r="G17" s="92">
        <v>15</v>
      </c>
      <c r="H17" s="65">
        <v>15</v>
      </c>
      <c r="I17" s="81"/>
    </row>
    <row r="18" ht="20.4" customHeight="1" spans="1:9">
      <c r="A18" s="74" t="s">
        <v>42</v>
      </c>
      <c r="B18" s="68" t="s">
        <v>47</v>
      </c>
      <c r="C18" s="86"/>
      <c r="D18" s="74" t="s">
        <v>91</v>
      </c>
      <c r="E18" s="74" t="s">
        <v>92</v>
      </c>
      <c r="F18" s="74" t="s">
        <v>92</v>
      </c>
      <c r="G18" s="74">
        <v>30</v>
      </c>
      <c r="H18" s="65">
        <v>30</v>
      </c>
      <c r="I18" s="81"/>
    </row>
    <row r="19" ht="20.4" customHeight="1" spans="1:9">
      <c r="A19" s="74" t="s">
        <v>49</v>
      </c>
      <c r="B19" s="68" t="s">
        <v>50</v>
      </c>
      <c r="C19" s="86"/>
      <c r="D19" s="74" t="s">
        <v>93</v>
      </c>
      <c r="E19" s="71">
        <v>1</v>
      </c>
      <c r="F19" s="71">
        <v>1</v>
      </c>
      <c r="G19" s="92">
        <v>10</v>
      </c>
      <c r="H19" s="65">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opLeftCell="A10" workbookViewId="0">
      <selection activeCell="A2" sqref="A2:I33"/>
    </sheetView>
  </sheetViews>
  <sheetFormatPr defaultColWidth="9" defaultRowHeight="13.5"/>
  <cols>
    <col min="1" max="1" width="13.3333333333333" customWidth="1"/>
    <col min="2" max="2" width="6.88333333333333" customWidth="1"/>
    <col min="3" max="3" width="11.5583333333333" customWidth="1"/>
    <col min="4" max="4" width="30.8833333333333"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94</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149.6</v>
      </c>
      <c r="D7" s="54"/>
      <c r="E7" s="52">
        <v>149.6</v>
      </c>
      <c r="F7" s="54"/>
      <c r="G7" s="55">
        <f t="shared" ref="G7:G8" si="0">E7/C7</f>
        <v>1</v>
      </c>
      <c r="H7" s="56"/>
      <c r="I7" s="80"/>
    </row>
    <row r="8" ht="20.4" customHeight="1" spans="1:9">
      <c r="A8" s="52" t="s">
        <v>14</v>
      </c>
      <c r="B8" s="54"/>
      <c r="C8" s="52">
        <v>149.6</v>
      </c>
      <c r="D8" s="54"/>
      <c r="E8" s="52">
        <v>149.6</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66" customHeight="1" spans="1:9">
      <c r="A11" s="58"/>
      <c r="B11" s="59" t="s">
        <v>95</v>
      </c>
      <c r="C11" s="60"/>
      <c r="D11" s="60"/>
      <c r="E11" s="61"/>
      <c r="F11" s="62" t="s">
        <v>95</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SUM(G14:G33)</f>
        <v>100</v>
      </c>
      <c r="H13" s="63">
        <f>SUM(H14:H33)</f>
        <v>100</v>
      </c>
      <c r="I13" s="66"/>
    </row>
    <row r="14" ht="28.95" customHeight="1" spans="1:9">
      <c r="A14" s="68" t="s">
        <v>29</v>
      </c>
      <c r="B14" s="69"/>
      <c r="C14" s="69"/>
      <c r="D14" s="70"/>
      <c r="E14" s="71">
        <v>1</v>
      </c>
      <c r="F14" s="71">
        <v>1</v>
      </c>
      <c r="G14" s="63">
        <v>10</v>
      </c>
      <c r="H14" s="65">
        <v>10</v>
      </c>
      <c r="I14" s="81"/>
    </row>
    <row r="15" ht="20.4" customHeight="1" spans="1:9">
      <c r="A15" s="74" t="s">
        <v>30</v>
      </c>
      <c r="B15" s="68" t="s">
        <v>31</v>
      </c>
      <c r="C15" s="86"/>
      <c r="D15" s="74" t="s">
        <v>96</v>
      </c>
      <c r="E15" s="68" t="s">
        <v>97</v>
      </c>
      <c r="F15" s="68" t="s">
        <v>97</v>
      </c>
      <c r="G15" s="63">
        <v>5</v>
      </c>
      <c r="H15" s="63">
        <v>5</v>
      </c>
      <c r="I15" s="81"/>
    </row>
    <row r="16" ht="20.4" customHeight="1" spans="1:9">
      <c r="A16" s="74"/>
      <c r="B16" s="68" t="s">
        <v>31</v>
      </c>
      <c r="C16" s="86"/>
      <c r="D16" s="74" t="s">
        <v>98</v>
      </c>
      <c r="E16" s="68" t="s">
        <v>70</v>
      </c>
      <c r="F16" s="68" t="s">
        <v>70</v>
      </c>
      <c r="G16" s="63">
        <v>1</v>
      </c>
      <c r="H16" s="63">
        <v>1</v>
      </c>
      <c r="I16" s="81"/>
    </row>
    <row r="17" ht="20.4" customHeight="1" spans="1:9">
      <c r="A17" s="74"/>
      <c r="B17" s="68" t="s">
        <v>34</v>
      </c>
      <c r="C17" s="86"/>
      <c r="D17" s="74" t="s">
        <v>99</v>
      </c>
      <c r="E17" s="68" t="s">
        <v>100</v>
      </c>
      <c r="F17" s="68" t="s">
        <v>100</v>
      </c>
      <c r="G17" s="63">
        <v>5</v>
      </c>
      <c r="H17" s="63">
        <v>5</v>
      </c>
      <c r="I17" s="81"/>
    </row>
    <row r="18" ht="20.4" customHeight="1" spans="1:9">
      <c r="A18" s="74"/>
      <c r="B18" s="68" t="s">
        <v>34</v>
      </c>
      <c r="C18" s="69"/>
      <c r="D18" s="74" t="s">
        <v>101</v>
      </c>
      <c r="E18" s="68" t="s">
        <v>100</v>
      </c>
      <c r="F18" s="68" t="s">
        <v>100</v>
      </c>
      <c r="G18" s="63">
        <v>5</v>
      </c>
      <c r="H18" s="63">
        <v>5</v>
      </c>
      <c r="I18" s="81"/>
    </row>
    <row r="19" ht="20.4" customHeight="1" spans="1:9">
      <c r="A19" s="74"/>
      <c r="B19" s="68" t="s">
        <v>34</v>
      </c>
      <c r="C19" s="69"/>
      <c r="D19" s="74" t="s">
        <v>102</v>
      </c>
      <c r="E19" s="68" t="s">
        <v>100</v>
      </c>
      <c r="F19" s="68" t="s">
        <v>100</v>
      </c>
      <c r="G19" s="63">
        <v>5</v>
      </c>
      <c r="H19" s="63">
        <v>5</v>
      </c>
      <c r="I19" s="81"/>
    </row>
    <row r="20" ht="20.4" customHeight="1" spans="1:9">
      <c r="A20" s="74"/>
      <c r="B20" s="68" t="s">
        <v>34</v>
      </c>
      <c r="C20" s="69"/>
      <c r="D20" s="74" t="s">
        <v>103</v>
      </c>
      <c r="E20" s="68" t="s">
        <v>100</v>
      </c>
      <c r="F20" s="68" t="s">
        <v>100</v>
      </c>
      <c r="G20" s="63">
        <v>5</v>
      </c>
      <c r="H20" s="63">
        <v>5</v>
      </c>
      <c r="I20" s="81"/>
    </row>
    <row r="21" ht="20.4" customHeight="1" spans="1:9">
      <c r="A21" s="74"/>
      <c r="B21" s="68" t="s">
        <v>36</v>
      </c>
      <c r="C21" s="69"/>
      <c r="D21" s="74" t="s">
        <v>104</v>
      </c>
      <c r="E21" s="68" t="s">
        <v>45</v>
      </c>
      <c r="F21" s="68" t="s">
        <v>46</v>
      </c>
      <c r="G21" s="63">
        <v>1</v>
      </c>
      <c r="H21" s="63">
        <v>1</v>
      </c>
      <c r="I21" s="81"/>
    </row>
    <row r="22" ht="20.4" customHeight="1" spans="1:9">
      <c r="A22" s="74"/>
      <c r="B22" s="68" t="s">
        <v>36</v>
      </c>
      <c r="C22" s="69"/>
      <c r="D22" s="74" t="s">
        <v>105</v>
      </c>
      <c r="E22" s="68" t="s">
        <v>45</v>
      </c>
      <c r="F22" s="68" t="s">
        <v>46</v>
      </c>
      <c r="G22" s="63">
        <v>1</v>
      </c>
      <c r="H22" s="63">
        <v>1</v>
      </c>
      <c r="I22" s="81"/>
    </row>
    <row r="23" ht="20.4" customHeight="1" spans="1:9">
      <c r="A23" s="74"/>
      <c r="B23" s="68" t="s">
        <v>36</v>
      </c>
      <c r="C23" s="69"/>
      <c r="D23" s="74" t="s">
        <v>106</v>
      </c>
      <c r="E23" s="68" t="s">
        <v>45</v>
      </c>
      <c r="F23" s="68" t="s">
        <v>46</v>
      </c>
      <c r="G23" s="63">
        <v>1</v>
      </c>
      <c r="H23" s="63">
        <v>1</v>
      </c>
      <c r="I23" s="81"/>
    </row>
    <row r="24" ht="20.4" customHeight="1" spans="1:9">
      <c r="A24" s="74"/>
      <c r="B24" s="68" t="s">
        <v>36</v>
      </c>
      <c r="C24" s="69"/>
      <c r="D24" s="74" t="s">
        <v>107</v>
      </c>
      <c r="E24" s="68" t="s">
        <v>45</v>
      </c>
      <c r="F24" s="68" t="s">
        <v>46</v>
      </c>
      <c r="G24" s="63">
        <v>1</v>
      </c>
      <c r="H24" s="63">
        <v>1</v>
      </c>
      <c r="I24" s="81"/>
    </row>
    <row r="25" ht="20.4" customHeight="1" spans="1:9">
      <c r="A25" s="74"/>
      <c r="B25" s="68" t="s">
        <v>38</v>
      </c>
      <c r="C25" s="69"/>
      <c r="D25" s="74" t="s">
        <v>108</v>
      </c>
      <c r="E25" s="68" t="s">
        <v>109</v>
      </c>
      <c r="F25" s="68" t="s">
        <v>109</v>
      </c>
      <c r="G25" s="63">
        <v>1</v>
      </c>
      <c r="H25" s="63">
        <v>1</v>
      </c>
      <c r="I25" s="81"/>
    </row>
    <row r="26" ht="20.4" customHeight="1" spans="1:9">
      <c r="A26" s="74"/>
      <c r="B26" s="68" t="s">
        <v>31</v>
      </c>
      <c r="C26" s="69"/>
      <c r="D26" s="74" t="s">
        <v>110</v>
      </c>
      <c r="E26" s="68" t="s">
        <v>97</v>
      </c>
      <c r="F26" s="68" t="s">
        <v>97</v>
      </c>
      <c r="G26" s="63">
        <v>5</v>
      </c>
      <c r="H26" s="63">
        <v>5</v>
      </c>
      <c r="I26" s="81"/>
    </row>
    <row r="27" ht="20.4" customHeight="1" spans="1:9">
      <c r="A27" s="74"/>
      <c r="B27" s="68" t="s">
        <v>31</v>
      </c>
      <c r="C27" s="69"/>
      <c r="D27" s="74" t="s">
        <v>111</v>
      </c>
      <c r="E27" s="68" t="s">
        <v>97</v>
      </c>
      <c r="F27" s="68" t="s">
        <v>97</v>
      </c>
      <c r="G27" s="63">
        <v>5</v>
      </c>
      <c r="H27" s="63">
        <v>5</v>
      </c>
      <c r="I27" s="81"/>
    </row>
    <row r="28" ht="20.4" customHeight="1" spans="1:9">
      <c r="A28" s="74"/>
      <c r="B28" s="68" t="s">
        <v>31</v>
      </c>
      <c r="C28" s="69"/>
      <c r="D28" s="74" t="s">
        <v>112</v>
      </c>
      <c r="E28" s="68" t="s">
        <v>113</v>
      </c>
      <c r="F28" s="68" t="s">
        <v>113</v>
      </c>
      <c r="G28" s="63">
        <v>2</v>
      </c>
      <c r="H28" s="63">
        <v>2</v>
      </c>
      <c r="I28" s="81"/>
    </row>
    <row r="29" ht="20.4" customHeight="1" spans="1:9">
      <c r="A29" s="74"/>
      <c r="B29" s="68" t="s">
        <v>31</v>
      </c>
      <c r="C29" s="69"/>
      <c r="D29" s="74" t="s">
        <v>114</v>
      </c>
      <c r="E29" s="68" t="s">
        <v>97</v>
      </c>
      <c r="F29" s="68" t="s">
        <v>97</v>
      </c>
      <c r="G29" s="63">
        <v>5</v>
      </c>
      <c r="H29" s="63">
        <v>5</v>
      </c>
      <c r="I29" s="81"/>
    </row>
    <row r="30" ht="20.4" customHeight="1" spans="1:9">
      <c r="A30" s="74"/>
      <c r="B30" s="68" t="s">
        <v>31</v>
      </c>
      <c r="C30" s="69"/>
      <c r="D30" s="74" t="s">
        <v>115</v>
      </c>
      <c r="E30" s="68" t="s">
        <v>116</v>
      </c>
      <c r="F30" s="68" t="s">
        <v>116</v>
      </c>
      <c r="G30" s="63">
        <v>1</v>
      </c>
      <c r="H30" s="63">
        <v>1</v>
      </c>
      <c r="I30" s="81"/>
    </row>
    <row r="31" ht="20.4" customHeight="1" spans="1:9">
      <c r="A31" s="74"/>
      <c r="B31" s="68" t="s">
        <v>31</v>
      </c>
      <c r="C31" s="69"/>
      <c r="D31" s="74" t="s">
        <v>117</v>
      </c>
      <c r="E31" s="68" t="s">
        <v>118</v>
      </c>
      <c r="F31" s="68" t="s">
        <v>118</v>
      </c>
      <c r="G31" s="63">
        <v>1</v>
      </c>
      <c r="H31" s="63">
        <v>1</v>
      </c>
      <c r="I31" s="81"/>
    </row>
    <row r="32" ht="20.4" customHeight="1" spans="1:9">
      <c r="A32" s="74" t="s">
        <v>42</v>
      </c>
      <c r="B32" s="68" t="s">
        <v>47</v>
      </c>
      <c r="C32" s="86"/>
      <c r="D32" s="74" t="s">
        <v>119</v>
      </c>
      <c r="E32" s="68" t="s">
        <v>100</v>
      </c>
      <c r="F32" s="68" t="s">
        <v>100</v>
      </c>
      <c r="G32" s="63">
        <v>30</v>
      </c>
      <c r="H32" s="63">
        <v>30</v>
      </c>
      <c r="I32" s="81"/>
    </row>
    <row r="33" ht="20.4" customHeight="1" spans="1:9">
      <c r="A33" s="74" t="s">
        <v>49</v>
      </c>
      <c r="B33" s="68" t="s">
        <v>49</v>
      </c>
      <c r="C33" s="86"/>
      <c r="D33" s="74" t="s">
        <v>120</v>
      </c>
      <c r="E33" s="68" t="s">
        <v>121</v>
      </c>
      <c r="F33" s="68" t="s">
        <v>121</v>
      </c>
      <c r="G33" s="63">
        <v>10</v>
      </c>
      <c r="H33" s="63">
        <v>10</v>
      </c>
      <c r="I33" s="81"/>
    </row>
    <row r="34" ht="37.8" customHeight="1" spans="1:9">
      <c r="A34" s="79" t="s">
        <v>52</v>
      </c>
      <c r="B34" s="79"/>
      <c r="C34" s="79"/>
      <c r="D34" s="79"/>
      <c r="E34" s="79"/>
      <c r="F34" s="79"/>
      <c r="G34" s="79"/>
      <c r="H34" s="79"/>
      <c r="I34" s="79"/>
    </row>
  </sheetData>
  <mergeCells count="5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A34:I34"/>
    <mergeCell ref="A10:A11"/>
    <mergeCell ref="A15:A31"/>
  </mergeCells>
  <pageMargins left="0.75" right="0.75" top="1" bottom="1" header="0.5" footer="0.5"/>
  <pageSetup paperSize="9" scale="7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A2" sqref="A2:I21"/>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122</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137.8</v>
      </c>
      <c r="D7" s="54"/>
      <c r="E7" s="52">
        <v>137.8</v>
      </c>
      <c r="F7" s="54"/>
      <c r="G7" s="55">
        <f t="shared" ref="G7:G8" si="0">E7/C7</f>
        <v>1</v>
      </c>
      <c r="H7" s="56"/>
      <c r="I7" s="80"/>
    </row>
    <row r="8" ht="20.4" customHeight="1" spans="1:9">
      <c r="A8" s="52" t="s">
        <v>14</v>
      </c>
      <c r="B8" s="54"/>
      <c r="C8" s="52">
        <v>137.8</v>
      </c>
      <c r="D8" s="54"/>
      <c r="E8" s="52">
        <v>137.8</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52.95" customHeight="1" spans="1:9">
      <c r="A11" s="58"/>
      <c r="B11" s="59" t="s">
        <v>123</v>
      </c>
      <c r="C11" s="60"/>
      <c r="D11" s="60"/>
      <c r="E11" s="61"/>
      <c r="F11" s="62" t="s">
        <v>123</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SUM(G14:G21)</f>
        <v>100</v>
      </c>
      <c r="H13" s="63">
        <f>SUM(H14:H21)</f>
        <v>100</v>
      </c>
      <c r="I13" s="66"/>
    </row>
    <row r="14" ht="43.05" customHeight="1" spans="1:9">
      <c r="A14" s="68" t="s">
        <v>29</v>
      </c>
      <c r="B14" s="69"/>
      <c r="C14" s="69"/>
      <c r="D14" s="70"/>
      <c r="E14" s="71">
        <v>1</v>
      </c>
      <c r="F14" s="71">
        <v>1</v>
      </c>
      <c r="G14" s="63">
        <v>10</v>
      </c>
      <c r="H14" s="65">
        <v>10</v>
      </c>
      <c r="I14" s="81"/>
    </row>
    <row r="15" ht="20.4" customHeight="1" spans="1:9">
      <c r="A15" s="74" t="s">
        <v>30</v>
      </c>
      <c r="B15" s="68" t="s">
        <v>31</v>
      </c>
      <c r="C15" s="86"/>
      <c r="D15" s="74" t="s">
        <v>124</v>
      </c>
      <c r="E15" s="74" t="s">
        <v>57</v>
      </c>
      <c r="F15" s="74" t="s">
        <v>57</v>
      </c>
      <c r="G15" s="63">
        <v>10</v>
      </c>
      <c r="H15" s="63">
        <v>10</v>
      </c>
      <c r="I15" s="81"/>
    </row>
    <row r="16" ht="20.4" customHeight="1" spans="1:9">
      <c r="A16" s="74"/>
      <c r="B16" s="68" t="s">
        <v>31</v>
      </c>
      <c r="C16" s="86"/>
      <c r="D16" s="74" t="s">
        <v>125</v>
      </c>
      <c r="E16" s="74" t="s">
        <v>70</v>
      </c>
      <c r="F16" s="74" t="s">
        <v>70</v>
      </c>
      <c r="G16" s="63">
        <v>10</v>
      </c>
      <c r="H16" s="63">
        <v>10</v>
      </c>
      <c r="I16" s="81"/>
    </row>
    <row r="17" ht="20.4" customHeight="1" spans="1:9">
      <c r="A17" s="74"/>
      <c r="B17" s="68" t="s">
        <v>31</v>
      </c>
      <c r="C17" s="86"/>
      <c r="D17" s="74" t="s">
        <v>126</v>
      </c>
      <c r="E17" s="74" t="s">
        <v>74</v>
      </c>
      <c r="F17" s="74" t="s">
        <v>74</v>
      </c>
      <c r="G17" s="63">
        <v>10</v>
      </c>
      <c r="H17" s="63">
        <v>10</v>
      </c>
      <c r="I17" s="81"/>
    </row>
    <row r="18" ht="20.4" customHeight="1" spans="1:9">
      <c r="A18" s="74"/>
      <c r="B18" s="68" t="s">
        <v>34</v>
      </c>
      <c r="C18" s="69"/>
      <c r="D18" s="74" t="s">
        <v>127</v>
      </c>
      <c r="E18" s="74" t="s">
        <v>100</v>
      </c>
      <c r="F18" s="74" t="s">
        <v>100</v>
      </c>
      <c r="G18" s="63">
        <v>10</v>
      </c>
      <c r="H18" s="63">
        <v>10</v>
      </c>
      <c r="I18" s="81"/>
    </row>
    <row r="19" ht="20.4" customHeight="1" spans="1:9">
      <c r="A19" s="74"/>
      <c r="B19" s="68" t="s">
        <v>36</v>
      </c>
      <c r="C19" s="86"/>
      <c r="D19" s="74" t="s">
        <v>128</v>
      </c>
      <c r="E19" s="74" t="s">
        <v>45</v>
      </c>
      <c r="F19" s="74" t="s">
        <v>46</v>
      </c>
      <c r="G19" s="63">
        <v>10</v>
      </c>
      <c r="H19" s="63">
        <v>10</v>
      </c>
      <c r="I19" s="81"/>
    </row>
    <row r="20" ht="20.4" customHeight="1" spans="1:9">
      <c r="A20" s="74" t="s">
        <v>42</v>
      </c>
      <c r="B20" s="68" t="s">
        <v>43</v>
      </c>
      <c r="C20" s="86"/>
      <c r="D20" s="74" t="s">
        <v>129</v>
      </c>
      <c r="E20" s="74" t="s">
        <v>100</v>
      </c>
      <c r="F20" s="74" t="s">
        <v>100</v>
      </c>
      <c r="G20" s="63">
        <v>30</v>
      </c>
      <c r="H20" s="63">
        <v>30</v>
      </c>
      <c r="I20" s="81"/>
    </row>
    <row r="21" ht="20.4" customHeight="1" spans="1:9">
      <c r="A21" s="74" t="s">
        <v>49</v>
      </c>
      <c r="B21" s="68" t="s">
        <v>49</v>
      </c>
      <c r="C21" s="86"/>
      <c r="D21" s="74" t="s">
        <v>120</v>
      </c>
      <c r="E21" s="74" t="s">
        <v>100</v>
      </c>
      <c r="F21" s="74" t="s">
        <v>100</v>
      </c>
      <c r="G21" s="63">
        <v>10</v>
      </c>
      <c r="H21" s="63">
        <v>10</v>
      </c>
      <c r="I21" s="81"/>
    </row>
    <row r="22" ht="37.8" customHeight="1" spans="1:9">
      <c r="A22" s="79" t="s">
        <v>52</v>
      </c>
      <c r="B22" s="79"/>
      <c r="C22" s="79"/>
      <c r="D22" s="79"/>
      <c r="E22" s="79"/>
      <c r="F22" s="79"/>
      <c r="G22" s="79"/>
      <c r="H22" s="79"/>
      <c r="I22" s="79"/>
    </row>
  </sheetData>
  <mergeCells count="39">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A22:I22"/>
    <mergeCell ref="A10:A11"/>
    <mergeCell ref="A15:A19"/>
  </mergeCells>
  <pageMargins left="0.75" right="0.75" top="1" bottom="1" header="0.5" footer="0.5"/>
  <pageSetup paperSize="9" scale="7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130</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19.742</v>
      </c>
      <c r="D7" s="54"/>
      <c r="E7" s="52">
        <v>19.742</v>
      </c>
      <c r="F7" s="54"/>
      <c r="G7" s="55">
        <f t="shared" ref="G7:G8" si="0">E7/C7</f>
        <v>1</v>
      </c>
      <c r="H7" s="56"/>
      <c r="I7" s="80"/>
    </row>
    <row r="8" ht="20.4" customHeight="1" spans="1:9">
      <c r="A8" s="52" t="s">
        <v>14</v>
      </c>
      <c r="B8" s="54"/>
      <c r="C8" s="52">
        <v>19.742</v>
      </c>
      <c r="D8" s="54"/>
      <c r="E8" s="52">
        <v>19.742</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17" customHeight="1" spans="1:9">
      <c r="A11" s="58"/>
      <c r="B11" s="59" t="s">
        <v>131</v>
      </c>
      <c r="C11" s="60"/>
      <c r="D11" s="60"/>
      <c r="E11" s="61"/>
      <c r="F11" s="59" t="s">
        <v>131</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20.4" customHeight="1" spans="1:9">
      <c r="A14" s="68" t="s">
        <v>29</v>
      </c>
      <c r="B14" s="69"/>
      <c r="C14" s="69"/>
      <c r="D14" s="70"/>
      <c r="E14" s="71">
        <v>1</v>
      </c>
      <c r="F14" s="71">
        <v>1</v>
      </c>
      <c r="G14" s="63">
        <v>10</v>
      </c>
      <c r="H14" s="63">
        <v>10</v>
      </c>
      <c r="I14" s="81"/>
    </row>
    <row r="15" ht="20.4" customHeight="1" spans="1:9">
      <c r="A15" s="74" t="s">
        <v>30</v>
      </c>
      <c r="B15" s="68" t="s">
        <v>31</v>
      </c>
      <c r="C15" s="86"/>
      <c r="D15" s="74" t="s">
        <v>132</v>
      </c>
      <c r="E15" s="74" t="s">
        <v>133</v>
      </c>
      <c r="F15" s="74" t="s">
        <v>133</v>
      </c>
      <c r="G15" s="63">
        <v>20</v>
      </c>
      <c r="H15" s="63">
        <v>20</v>
      </c>
      <c r="I15" s="81"/>
    </row>
    <row r="16" ht="20.4" customHeight="1" spans="1:9">
      <c r="A16" s="74"/>
      <c r="B16" s="68" t="s">
        <v>34</v>
      </c>
      <c r="C16" s="86"/>
      <c r="D16" s="74" t="s">
        <v>134</v>
      </c>
      <c r="E16" s="74" t="s">
        <v>100</v>
      </c>
      <c r="F16" s="74" t="s">
        <v>100</v>
      </c>
      <c r="G16" s="63">
        <v>15</v>
      </c>
      <c r="H16" s="63">
        <v>15</v>
      </c>
      <c r="I16" s="81"/>
    </row>
    <row r="17" ht="20.4" customHeight="1" spans="1:9">
      <c r="A17" s="74"/>
      <c r="B17" s="68" t="s">
        <v>36</v>
      </c>
      <c r="C17" s="86"/>
      <c r="D17" s="74" t="s">
        <v>135</v>
      </c>
      <c r="E17" s="74" t="s">
        <v>100</v>
      </c>
      <c r="F17" s="74" t="s">
        <v>100</v>
      </c>
      <c r="G17" s="63">
        <v>15</v>
      </c>
      <c r="H17" s="63">
        <v>15</v>
      </c>
      <c r="I17" s="81"/>
    </row>
    <row r="18" ht="20.4" customHeight="1" spans="1:9">
      <c r="A18" s="74" t="s">
        <v>42</v>
      </c>
      <c r="B18" s="68" t="s">
        <v>43</v>
      </c>
      <c r="C18" s="86"/>
      <c r="D18" s="74" t="s">
        <v>136</v>
      </c>
      <c r="E18" s="74" t="s">
        <v>45</v>
      </c>
      <c r="F18" s="74" t="s">
        <v>46</v>
      </c>
      <c r="G18" s="63">
        <v>30</v>
      </c>
      <c r="H18" s="63">
        <v>30</v>
      </c>
      <c r="I18" s="81"/>
    </row>
    <row r="19" ht="20.4" customHeight="1" spans="1:9">
      <c r="A19" s="74" t="s">
        <v>49</v>
      </c>
      <c r="B19" s="68" t="s">
        <v>49</v>
      </c>
      <c r="C19" s="86"/>
      <c r="D19" s="74" t="s">
        <v>137</v>
      </c>
      <c r="E19" s="74" t="s">
        <v>121</v>
      </c>
      <c r="F19" s="74" t="s">
        <v>121</v>
      </c>
      <c r="G19" s="63">
        <v>10</v>
      </c>
      <c r="H19" s="63">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7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19"/>
    </sheetView>
  </sheetViews>
  <sheetFormatPr defaultColWidth="9" defaultRowHeight="13.5"/>
  <cols>
    <col min="1" max="1" width="13.3333333333333" customWidth="1"/>
    <col min="2" max="2" width="6.88333333333333" customWidth="1"/>
    <col min="3" max="3" width="11.5583333333333" customWidth="1"/>
    <col min="4" max="4" width="30.775"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138</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19.092</v>
      </c>
      <c r="D7" s="54"/>
      <c r="E7" s="52">
        <v>19.092</v>
      </c>
      <c r="F7" s="54"/>
      <c r="G7" s="55">
        <f t="shared" ref="G7:G8" si="0">E7/C7</f>
        <v>1</v>
      </c>
      <c r="H7" s="56"/>
      <c r="I7" s="80"/>
    </row>
    <row r="8" ht="20.4" customHeight="1" spans="1:9">
      <c r="A8" s="52" t="s">
        <v>14</v>
      </c>
      <c r="B8" s="54"/>
      <c r="C8" s="52">
        <v>19.092</v>
      </c>
      <c r="D8" s="54"/>
      <c r="E8" s="52">
        <v>19.092</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05" customHeight="1" spans="1:9">
      <c r="A11" s="58"/>
      <c r="B11" s="59" t="s">
        <v>139</v>
      </c>
      <c r="C11" s="60"/>
      <c r="D11" s="60"/>
      <c r="E11" s="61"/>
      <c r="F11" s="59" t="s">
        <v>139</v>
      </c>
      <c r="G11" s="60"/>
      <c r="H11" s="60"/>
      <c r="I11" s="61"/>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SUM(G14:G19)</f>
        <v>100</v>
      </c>
      <c r="H13" s="63">
        <f>SUM(H14:H19)</f>
        <v>100</v>
      </c>
      <c r="I13" s="66"/>
    </row>
    <row r="14" ht="20.4" customHeight="1" spans="1:9">
      <c r="A14" s="68" t="s">
        <v>29</v>
      </c>
      <c r="B14" s="69"/>
      <c r="C14" s="69"/>
      <c r="D14" s="70"/>
      <c r="E14" s="71">
        <v>1</v>
      </c>
      <c r="F14" s="71">
        <v>1</v>
      </c>
      <c r="G14" s="63">
        <v>10</v>
      </c>
      <c r="H14" s="63">
        <v>10</v>
      </c>
      <c r="I14" s="81"/>
    </row>
    <row r="15" ht="20.4" customHeight="1" spans="1:9">
      <c r="A15" s="74" t="s">
        <v>30</v>
      </c>
      <c r="B15" s="68" t="s">
        <v>31</v>
      </c>
      <c r="C15" s="86"/>
      <c r="D15" s="74" t="s">
        <v>140</v>
      </c>
      <c r="E15" s="74" t="s">
        <v>141</v>
      </c>
      <c r="F15" s="74" t="s">
        <v>141</v>
      </c>
      <c r="G15" s="63">
        <v>30</v>
      </c>
      <c r="H15" s="63">
        <v>30</v>
      </c>
      <c r="I15" s="81"/>
    </row>
    <row r="16" ht="20.4" customHeight="1" spans="1:9">
      <c r="A16" s="74"/>
      <c r="B16" s="68" t="s">
        <v>34</v>
      </c>
      <c r="C16" s="86"/>
      <c r="D16" s="74" t="s">
        <v>142</v>
      </c>
      <c r="E16" s="74" t="s">
        <v>100</v>
      </c>
      <c r="F16" s="74" t="s">
        <v>100</v>
      </c>
      <c r="G16" s="63">
        <v>10</v>
      </c>
      <c r="H16" s="63">
        <v>10</v>
      </c>
      <c r="I16" s="81"/>
    </row>
    <row r="17" ht="20.4" customHeight="1" spans="1:9">
      <c r="A17" s="74"/>
      <c r="B17" s="68" t="s">
        <v>36</v>
      </c>
      <c r="C17" s="86"/>
      <c r="D17" s="74" t="s">
        <v>143</v>
      </c>
      <c r="E17" s="74" t="s">
        <v>100</v>
      </c>
      <c r="F17" s="74" t="s">
        <v>100</v>
      </c>
      <c r="G17" s="63">
        <v>10</v>
      </c>
      <c r="H17" s="63">
        <v>10</v>
      </c>
      <c r="I17" s="81"/>
    </row>
    <row r="18" ht="20.4" customHeight="1" spans="1:9">
      <c r="A18" s="74" t="s">
        <v>42</v>
      </c>
      <c r="B18" s="68" t="s">
        <v>47</v>
      </c>
      <c r="C18" s="86"/>
      <c r="D18" s="74" t="s">
        <v>144</v>
      </c>
      <c r="E18" s="74" t="s">
        <v>45</v>
      </c>
      <c r="F18" s="74" t="s">
        <v>46</v>
      </c>
      <c r="G18" s="63">
        <v>30</v>
      </c>
      <c r="H18" s="63">
        <v>30</v>
      </c>
      <c r="I18" s="81"/>
    </row>
    <row r="19" ht="20.4" customHeight="1" spans="1:9">
      <c r="A19" s="74" t="s">
        <v>49</v>
      </c>
      <c r="B19" s="68" t="s">
        <v>50</v>
      </c>
      <c r="C19" s="86"/>
      <c r="D19" s="74" t="s">
        <v>145</v>
      </c>
      <c r="E19" s="74" t="s">
        <v>146</v>
      </c>
      <c r="F19" s="74" t="s">
        <v>146</v>
      </c>
      <c r="G19" s="63">
        <v>10</v>
      </c>
      <c r="H19" s="63">
        <v>10</v>
      </c>
      <c r="I19" s="81"/>
    </row>
    <row r="20" ht="37.8" customHeight="1" spans="1:9">
      <c r="A20" s="79" t="s">
        <v>52</v>
      </c>
      <c r="B20" s="79"/>
      <c r="C20" s="79"/>
      <c r="D20" s="79"/>
      <c r="E20" s="79"/>
      <c r="F20" s="79"/>
      <c r="G20" s="79"/>
      <c r="H20" s="79"/>
      <c r="I20" s="79"/>
    </row>
  </sheetData>
  <mergeCells count="37">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A20:I20"/>
    <mergeCell ref="A10:A11"/>
    <mergeCell ref="A15:A17"/>
  </mergeCells>
  <pageMargins left="0.75" right="0.75" top="1" bottom="1" header="0.5" footer="0.5"/>
  <pageSetup paperSize="9" scale="7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A2" sqref="A2:I20"/>
    </sheetView>
  </sheetViews>
  <sheetFormatPr defaultColWidth="9" defaultRowHeight="13.5"/>
  <cols>
    <col min="1" max="1" width="13.3333333333333" customWidth="1"/>
    <col min="2" max="2" width="6.88333333333333" customWidth="1"/>
    <col min="3" max="3" width="11.5583333333333" customWidth="1"/>
    <col min="4" max="4" width="24.3333333333333" customWidth="1"/>
    <col min="5" max="5" width="11.775" customWidth="1"/>
    <col min="6" max="6" width="10.4416666666667" customWidth="1"/>
    <col min="7" max="8" width="10.1083333333333" customWidth="1"/>
    <col min="9" max="9" width="8.66666666666667" customWidth="1"/>
  </cols>
  <sheetData>
    <row r="1" spans="1:1">
      <c r="A1" t="s">
        <v>0</v>
      </c>
    </row>
    <row r="2" ht="24" customHeight="1" spans="1:9">
      <c r="A2" s="46" t="s">
        <v>1</v>
      </c>
      <c r="B2" s="46"/>
      <c r="C2" s="46"/>
      <c r="D2" s="46"/>
      <c r="E2" s="46"/>
      <c r="F2" s="46"/>
      <c r="G2" s="46"/>
      <c r="H2" s="46"/>
      <c r="I2" s="46"/>
    </row>
    <row r="3" ht="20.4" customHeight="1" spans="1:9">
      <c r="A3" s="47" t="s">
        <v>2</v>
      </c>
      <c r="B3" s="48" t="s">
        <v>147</v>
      </c>
      <c r="C3" s="49"/>
      <c r="D3" s="50"/>
      <c r="E3" s="47" t="s">
        <v>4</v>
      </c>
      <c r="F3" s="48">
        <v>2022</v>
      </c>
      <c r="G3" s="49"/>
      <c r="H3" s="49"/>
      <c r="I3" s="50"/>
    </row>
    <row r="4" ht="20.4" customHeight="1" spans="1:9">
      <c r="A4" s="47" t="s">
        <v>5</v>
      </c>
      <c r="B4" s="48" t="s">
        <v>6</v>
      </c>
      <c r="C4" s="49"/>
      <c r="D4" s="50"/>
      <c r="E4" s="47" t="s">
        <v>7</v>
      </c>
      <c r="F4" s="51" t="s">
        <v>8</v>
      </c>
      <c r="G4" s="51"/>
      <c r="H4" s="51"/>
      <c r="I4" s="51"/>
    </row>
    <row r="5" ht="20.4" customHeight="1" spans="1:9">
      <c r="A5" s="52" t="s">
        <v>9</v>
      </c>
      <c r="B5" s="53"/>
      <c r="C5" s="53"/>
      <c r="D5" s="53"/>
      <c r="E5" s="53"/>
      <c r="F5" s="53"/>
      <c r="G5" s="53"/>
      <c r="H5" s="53"/>
      <c r="I5" s="54"/>
    </row>
    <row r="6" ht="20.4" customHeight="1" spans="1:9">
      <c r="A6" s="52"/>
      <c r="B6" s="53"/>
      <c r="C6" s="52" t="s">
        <v>10</v>
      </c>
      <c r="D6" s="54"/>
      <c r="E6" s="52" t="s">
        <v>11</v>
      </c>
      <c r="F6" s="54"/>
      <c r="G6" s="52" t="s">
        <v>12</v>
      </c>
      <c r="H6" s="53"/>
      <c r="I6" s="54"/>
    </row>
    <row r="7" ht="20.4" customHeight="1" spans="1:9">
      <c r="A7" s="52" t="s">
        <v>13</v>
      </c>
      <c r="B7" s="54"/>
      <c r="C7" s="52">
        <v>8.1</v>
      </c>
      <c r="D7" s="54"/>
      <c r="E7" s="52">
        <v>8.1</v>
      </c>
      <c r="F7" s="54"/>
      <c r="G7" s="55">
        <f t="shared" ref="G7:G8" si="0">E7/C7</f>
        <v>1</v>
      </c>
      <c r="H7" s="56"/>
      <c r="I7" s="80"/>
    </row>
    <row r="8" ht="20.4" customHeight="1" spans="1:9">
      <c r="A8" s="52" t="s">
        <v>14</v>
      </c>
      <c r="B8" s="54"/>
      <c r="C8" s="52">
        <v>8.1</v>
      </c>
      <c r="D8" s="54"/>
      <c r="E8" s="52">
        <v>8.1</v>
      </c>
      <c r="F8" s="54"/>
      <c r="G8" s="55">
        <f t="shared" si="0"/>
        <v>1</v>
      </c>
      <c r="H8" s="56"/>
      <c r="I8" s="80"/>
    </row>
    <row r="9" ht="20.4" customHeight="1" spans="1:9">
      <c r="A9" s="52" t="s">
        <v>15</v>
      </c>
      <c r="B9" s="54"/>
      <c r="C9" s="52"/>
      <c r="D9" s="54"/>
      <c r="E9" s="52"/>
      <c r="F9" s="54"/>
      <c r="G9" s="52"/>
      <c r="H9" s="53"/>
      <c r="I9" s="54"/>
    </row>
    <row r="10" ht="20.4" customHeight="1" spans="1:9">
      <c r="A10" s="51" t="s">
        <v>16</v>
      </c>
      <c r="B10" s="52" t="s">
        <v>17</v>
      </c>
      <c r="C10" s="53"/>
      <c r="D10" s="53"/>
      <c r="E10" s="54"/>
      <c r="F10" s="57" t="s">
        <v>18</v>
      </c>
      <c r="G10" s="57"/>
      <c r="H10" s="57"/>
      <c r="I10" s="57"/>
    </row>
    <row r="11" ht="145.95" customHeight="1" spans="1:9">
      <c r="A11" s="58"/>
      <c r="B11" s="59" t="s">
        <v>148</v>
      </c>
      <c r="C11" s="60"/>
      <c r="D11" s="60"/>
      <c r="E11" s="61"/>
      <c r="F11" s="62" t="s">
        <v>148</v>
      </c>
      <c r="G11" s="62"/>
      <c r="H11" s="62"/>
      <c r="I11" s="62"/>
    </row>
    <row r="12" ht="26.4" customHeight="1" spans="1:9">
      <c r="A12" s="63" t="s">
        <v>20</v>
      </c>
      <c r="B12" s="64" t="s">
        <v>21</v>
      </c>
      <c r="C12" s="65"/>
      <c r="D12" s="63" t="s">
        <v>22</v>
      </c>
      <c r="E12" s="63" t="s">
        <v>23</v>
      </c>
      <c r="F12" s="63" t="s">
        <v>24</v>
      </c>
      <c r="G12" s="66" t="s">
        <v>25</v>
      </c>
      <c r="H12" s="65" t="s">
        <v>26</v>
      </c>
      <c r="I12" s="66" t="s">
        <v>27</v>
      </c>
    </row>
    <row r="13" ht="20.4" customHeight="1" spans="1:9">
      <c r="A13" s="64" t="s">
        <v>28</v>
      </c>
      <c r="B13" s="67"/>
      <c r="C13" s="67"/>
      <c r="D13" s="67"/>
      <c r="E13" s="67"/>
      <c r="F13" s="65"/>
      <c r="G13" s="63">
        <f>SUM(G14:G20)</f>
        <v>100</v>
      </c>
      <c r="H13" s="63">
        <f>SUM(H14:H20)</f>
        <v>100</v>
      </c>
      <c r="I13" s="66"/>
    </row>
    <row r="14" ht="43.05" customHeight="1" spans="1:9">
      <c r="A14" s="68" t="s">
        <v>29</v>
      </c>
      <c r="B14" s="69"/>
      <c r="C14" s="69"/>
      <c r="D14" s="70"/>
      <c r="E14" s="71">
        <v>1</v>
      </c>
      <c r="F14" s="71">
        <v>1</v>
      </c>
      <c r="G14" s="63">
        <v>10</v>
      </c>
      <c r="H14" s="65">
        <v>10</v>
      </c>
      <c r="I14" s="81"/>
    </row>
    <row r="15" ht="20.4" customHeight="1" spans="1:9">
      <c r="A15" s="74" t="s">
        <v>30</v>
      </c>
      <c r="B15" s="68" t="s">
        <v>31</v>
      </c>
      <c r="C15" s="86"/>
      <c r="D15" s="74" t="s">
        <v>149</v>
      </c>
      <c r="E15" s="74" t="s">
        <v>150</v>
      </c>
      <c r="F15" s="74" t="s">
        <v>150</v>
      </c>
      <c r="G15" s="63">
        <v>15</v>
      </c>
      <c r="H15" s="63">
        <v>15</v>
      </c>
      <c r="I15" s="81"/>
    </row>
    <row r="16" ht="20.4" customHeight="1" spans="1:9">
      <c r="A16" s="74"/>
      <c r="B16" s="68" t="s">
        <v>34</v>
      </c>
      <c r="C16" s="86"/>
      <c r="D16" s="74" t="s">
        <v>151</v>
      </c>
      <c r="E16" s="74" t="s">
        <v>45</v>
      </c>
      <c r="F16" s="74" t="s">
        <v>45</v>
      </c>
      <c r="G16" s="63">
        <v>10</v>
      </c>
      <c r="H16" s="63">
        <v>10</v>
      </c>
      <c r="I16" s="81"/>
    </row>
    <row r="17" ht="20.4" customHeight="1" spans="1:9">
      <c r="A17" s="74"/>
      <c r="B17" s="68" t="s">
        <v>36</v>
      </c>
      <c r="C17" s="86"/>
      <c r="D17" s="74" t="s">
        <v>143</v>
      </c>
      <c r="E17" s="74" t="s">
        <v>100</v>
      </c>
      <c r="F17" s="74" t="s">
        <v>100</v>
      </c>
      <c r="G17" s="63">
        <v>15</v>
      </c>
      <c r="H17" s="63">
        <v>15</v>
      </c>
      <c r="I17" s="81"/>
    </row>
    <row r="18" ht="20.4" customHeight="1" spans="1:9">
      <c r="A18" s="74"/>
      <c r="B18" s="68" t="s">
        <v>38</v>
      </c>
      <c r="C18" s="69"/>
      <c r="D18" s="74" t="s">
        <v>152</v>
      </c>
      <c r="E18" s="74" t="s">
        <v>153</v>
      </c>
      <c r="F18" s="74" t="s">
        <v>153</v>
      </c>
      <c r="G18" s="63">
        <v>10</v>
      </c>
      <c r="H18" s="63">
        <v>10</v>
      </c>
      <c r="I18" s="81"/>
    </row>
    <row r="19" ht="20.4" customHeight="1" spans="1:9">
      <c r="A19" s="74" t="s">
        <v>42</v>
      </c>
      <c r="B19" s="68" t="s">
        <v>154</v>
      </c>
      <c r="C19" s="86"/>
      <c r="D19" s="74" t="s">
        <v>155</v>
      </c>
      <c r="E19" s="74" t="s">
        <v>100</v>
      </c>
      <c r="F19" s="74" t="s">
        <v>100</v>
      </c>
      <c r="G19" s="63">
        <v>30</v>
      </c>
      <c r="H19" s="63">
        <v>30</v>
      </c>
      <c r="I19" s="81"/>
    </row>
    <row r="20" ht="20.4" customHeight="1" spans="1:9">
      <c r="A20" s="74" t="s">
        <v>49</v>
      </c>
      <c r="B20" s="68" t="s">
        <v>50</v>
      </c>
      <c r="C20" s="86"/>
      <c r="D20" s="74" t="s">
        <v>51</v>
      </c>
      <c r="E20" s="74" t="s">
        <v>146</v>
      </c>
      <c r="F20" s="74" t="s">
        <v>146</v>
      </c>
      <c r="G20" s="63">
        <v>10</v>
      </c>
      <c r="H20" s="63">
        <v>10</v>
      </c>
      <c r="I20" s="81"/>
    </row>
    <row r="21" ht="37.8" customHeight="1" spans="1:9">
      <c r="A21" s="79" t="s">
        <v>52</v>
      </c>
      <c r="B21" s="79"/>
      <c r="C21" s="79"/>
      <c r="D21" s="79"/>
      <c r="E21" s="79"/>
      <c r="F21" s="79"/>
      <c r="G21" s="79"/>
      <c r="H21" s="79"/>
      <c r="I21" s="79"/>
    </row>
  </sheetData>
  <mergeCells count="38">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A21:I21"/>
    <mergeCell ref="A10:A11"/>
    <mergeCell ref="A15:A18"/>
  </mergeCells>
  <pageMargins left="0.75" right="0.75" top="1" bottom="1" header="0.5" footer="0.5"/>
  <pageSetup paperSize="9" scale="8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购置移动式医疗废物处置车</vt:lpstr>
      <vt:lpstr>大渡河（乐山段）应急经费预算</vt:lpstr>
      <vt:lpstr>省十四运会及省十届残运会暨五届特奥会市级预算安排资金</vt:lpstr>
      <vt:lpstr>水质自动站建设经费</vt:lpstr>
      <vt:lpstr>土壤监督性监测费用</vt:lpstr>
      <vt:lpstr>水环境生态断面考核监测项目</vt:lpstr>
      <vt:lpstr>乐山市中心城区大气网格化监测项目经费</vt:lpstr>
      <vt:lpstr>机动车遥感监测项目经费</vt:lpstr>
      <vt:lpstr>环境信息化省市县三级统筹项目</vt:lpstr>
      <vt:lpstr>2020年度空气环境质量激励资金</vt:lpstr>
      <vt:lpstr>2020年省级第四批生态环境保护专项资金支出预算</vt:lpstr>
      <vt:lpstr>2019年长江经济带水质监测能力建设项目中央预算内投资预算</vt:lpstr>
      <vt:lpstr>培训费</vt:lpstr>
      <vt:lpstr>乐山市环境信息化省市县三级统筹运维项目</vt:lpstr>
      <vt:lpstr>执法人员服装（区县）</vt:lpstr>
      <vt:lpstr>环评专家服务费（区县）</vt:lpstr>
      <vt:lpstr>生态环境保护专项资金</vt:lpstr>
      <vt:lpstr>2021年省级生态环境保护专项资金支出预算(省控重点污染源自动</vt:lpstr>
      <vt:lpstr>2021年省级生态环境保护专项资金支出预算(水污染防治激励约束</vt:lpstr>
      <vt:lpstr>2021年省级生态环境保护专项资金支出预算(空气环境质量激励约</vt:lpstr>
      <vt:lpstr>规划、方案、可研报告编制费等（区县）</vt:lpstr>
      <vt:lpstr>执法人员服装（市局）</vt:lpstr>
      <vt:lpstr>《乐山市“无废城市”试点方案》编制项目</vt:lpstr>
      <vt:lpstr>生态环境保护专项资金（2021年）</vt:lpstr>
      <vt:lpstr>2020年生态环境保护专项资金（第二批）</vt:lpstr>
      <vt:lpstr>建国初期参加革命工作退休干部困难补助</vt:lpstr>
      <vt:lpstr>2022年第一批中央和省级生态环保资金支出预算</vt:lpstr>
      <vt:lpstr>生态环境保护专项资金（支队）</vt:lpstr>
      <vt:lpstr>生态环境保护专项资金（辐射站）</vt:lpstr>
      <vt:lpstr>2019年第一批生态环境保护专项资金（环科所）</vt:lpstr>
      <vt:lpstr>2021年生态环境保护专项资金（环科所）</vt:lpstr>
      <vt:lpstr>2021年省级生态环境保护专项资金支出预算（水激励）</vt:lpstr>
      <vt:lpstr>乐山市五通桥盐磷化工循环产业园区预警监测项目（结转VOCs监测</vt:lpstr>
      <vt:lpstr>生态环境保护专项资金（环科所）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2020-04-19T13:25:00Z</dcterms:created>
  <cp:lastPrinted>2022-06-01T09:36:00Z</cp:lastPrinted>
  <dcterms:modified xsi:type="dcterms:W3CDTF">2023-09-21T13:34:28Z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F934477033D24016A9EC33DD4FD291A8</vt:lpwstr>
  </property>
</Properties>
</file>